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95" yWindow="4110" windowWidth="10320" windowHeight="4140" tabRatio="911" activeTab="0"/>
  </bookViews>
  <sheets>
    <sheet name="様式1" sheetId="1" r:id="rId1"/>
    <sheet name="(参考)データシート" sheetId="2" r:id="rId2"/>
  </sheets>
  <externalReferences>
    <externalReference r:id="rId5"/>
  </externalReferences>
  <definedNames>
    <definedName name="_xlfn.BAHTTEXT" hidden="1">#NAME?</definedName>
    <definedName name="1回目提出">#REF!</definedName>
    <definedName name="413教授医歯なし">#REF!</definedName>
    <definedName name="413教授南関文系">#REF!</definedName>
    <definedName name="413講師南関文系">#REF!</definedName>
    <definedName name="413助教授南関文系">#REF!</definedName>
    <definedName name="413助手南関文系">#REF!</definedName>
    <definedName name="413新設大学教授">#REF!</definedName>
    <definedName name="413新設大学講師">#REF!</definedName>
    <definedName name="413新設大学助教授">#REF!</definedName>
    <definedName name="413新設大学助手">#REF!</definedName>
    <definedName name="413大学教授（北陸・医なし）">#REF!</definedName>
    <definedName name="413大学教授近畿医歯なし">#REF!</definedName>
    <definedName name="413大学教授全国">#REF!</definedName>
    <definedName name="413大学教授東北医歯なし">#REF!</definedName>
    <definedName name="413大学教授北海道医歯なし">#REF!</definedName>
    <definedName name="413大学講師（北陸・医なし）">#REF!</definedName>
    <definedName name="413大学講師近畿医歯なし">#REF!</definedName>
    <definedName name="413大学講師全国">#REF!</definedName>
    <definedName name="413大学講師東北医歯なし">#REF!</definedName>
    <definedName name="413大学講師北海道医歯なし">#REF!</definedName>
    <definedName name="413大学助教授（北陸・医なし）">#REF!</definedName>
    <definedName name="413大学助教授近畿医歯なし">#REF!</definedName>
    <definedName name="413大学助教授東北医歯なし">#REF!</definedName>
    <definedName name="413大学助教授北海道医歯なし">#REF!</definedName>
    <definedName name="413大学助手（北陸・医なし）">#REF!</definedName>
    <definedName name="413大学助手近畿医歯なし">#REF!</definedName>
    <definedName name="413大学助手東北医歯なし">#REF!</definedName>
    <definedName name="413大学助手北海道医歯なし">#REF!</definedName>
    <definedName name="IDOU_GAKUSEI_W1_1">#REF!</definedName>
    <definedName name="IDOU_GAKUSEI_W1_2">#REF!</definedName>
    <definedName name="_xlnm.Print_Area" localSheetId="0">'様式1'!$C$1:$N$21</definedName>
    <definedName name="_xlnm.Print_Titles" localSheetId="0">'様式1'!$2:$5</definedName>
    <definedName name="その他">#REF!</definedName>
    <definedName name="その他１">#REF!</definedName>
    <definedName name="その他支出">#REF!</definedName>
    <definedName name="その他支出１">#REF!</definedName>
    <definedName name="学生納付金">#REF!</definedName>
    <definedName name="学生納付金１">#REF!</definedName>
    <definedName name="管理">#REF!</definedName>
    <definedName name="管理１">#REF!</definedName>
    <definedName name="寄付金">#REF!</definedName>
    <definedName name="寄付金１">#REF!</definedName>
    <definedName name="教育研究">#REF!</definedName>
    <definedName name="教育研究１">#REF!</definedName>
    <definedName name="教授データ">#REF!</definedName>
    <definedName name="後">#REF!</definedName>
    <definedName name="高校県">#REF!</definedName>
    <definedName name="高校県平均">#REF!</definedName>
    <definedName name="高校集計（系統）">#REF!</definedName>
    <definedName name="高校集計（系統地域）">#REF!</definedName>
    <definedName name="高校集計（地域）">#REF!</definedName>
    <definedName name="高校集計（都道府県）">#REF!</definedName>
    <definedName name="高校地域">#REF!</definedName>
    <definedName name="高校地域規模">#REF!</definedName>
    <definedName name="高校地域規模平均">#REF!</definedName>
    <definedName name="高校地域男女">#REF!</definedName>
    <definedName name="高校地域男女平均">#REF!</definedName>
    <definedName name="高校地域平均">#REF!</definedName>
    <definedName name="高校平均（系統）">#REF!</definedName>
    <definedName name="高校平均（系統地域）">#REF!</definedName>
    <definedName name="高校平均（県）">#REF!</definedName>
    <definedName name="高校平均（地域）">#REF!</definedName>
    <definedName name="雑">#REF!</definedName>
    <definedName name="雑１">#REF!</definedName>
    <definedName name="支出決算">#REF!</definedName>
    <definedName name="支出予算">#REF!</definedName>
    <definedName name="施設">#REF!</definedName>
    <definedName name="施設１">#REF!</definedName>
    <definedName name="資金支出">#REF!</definedName>
    <definedName name="資金支出１">#REF!</definedName>
    <definedName name="資金収入">#REF!</definedName>
    <definedName name="資金収入１">#REF!</definedName>
    <definedName name="資金調製">#REF!</definedName>
    <definedName name="資金調製１">#REF!</definedName>
    <definedName name="資産運用">#REF!</definedName>
    <definedName name="資産運用１">#REF!</definedName>
    <definedName name="資産運用支出">#REF!</definedName>
    <definedName name="資産運用支出１">#REF!</definedName>
    <definedName name="資産売却">#REF!</definedName>
    <definedName name="資産売却１">#REF!</definedName>
    <definedName name="事業">#REF!</definedName>
    <definedName name="事業１">#REF!</definedName>
    <definedName name="事業種">'様式1'!#REF!</definedName>
    <definedName name="次年度繰越">#REF!</definedName>
    <definedName name="次年度繰越１">#REF!</definedName>
    <definedName name="借入金">#REF!</definedName>
    <definedName name="借入金１">#REF!</definedName>
    <definedName name="借入金返済">#REF!</definedName>
    <definedName name="借入金返済１">#REF!</definedName>
    <definedName name="借入金利息">#REF!</definedName>
    <definedName name="借入金利息１">#REF!</definedName>
    <definedName name="手数料">#REF!</definedName>
    <definedName name="手数料１">#REF!</definedName>
    <definedName name="収入決算">#REF!</definedName>
    <definedName name="収入予算">#REF!</definedName>
    <definedName name="消費集計">#REF!</definedName>
    <definedName name="消費集計（系統）">#REF!</definedName>
    <definedName name="人件費">#REF!</definedName>
    <definedName name="人件費１">#REF!</definedName>
    <definedName name="設備">#REF!</definedName>
    <definedName name="設備１">#REF!</definedName>
    <definedName name="前">#REF!</definedName>
    <definedName name="前受金">#REF!</definedName>
    <definedName name="前受金１">#REF!</definedName>
    <definedName name="前年度繰越">#REF!</definedName>
    <definedName name="前年度繰越１">#REF!</definedName>
    <definedName name="貸借集計">#REF!</definedName>
    <definedName name="貸借集計（系統）">#REF!</definedName>
    <definedName name="短大集計（系統）">#REF!</definedName>
    <definedName name="短大集計（系統地域）">#REF!</definedName>
    <definedName name="地域合計">#REF!</definedName>
    <definedName name="補助金">#REF!</definedName>
    <definedName name="補助金１">#REF!</definedName>
  </definedNames>
  <calcPr fullCalcOnLoad="1"/>
</workbook>
</file>

<file path=xl/comments1.xml><?xml version="1.0" encoding="utf-8"?>
<comments xmlns="http://schemas.openxmlformats.org/spreadsheetml/2006/main">
  <authors>
    <author>作成者</author>
  </authors>
  <commentList>
    <comment ref="I5" authorId="0">
      <text>
        <r>
          <rPr>
            <sz val="9"/>
            <rFont val="ＭＳ Ｐゴシック"/>
            <family val="3"/>
          </rPr>
          <t>自動計算</t>
        </r>
      </text>
    </comment>
    <comment ref="J4" authorId="0">
      <text>
        <r>
          <rPr>
            <sz val="9"/>
            <rFont val="ＭＳ Ｐゴシック"/>
            <family val="3"/>
          </rPr>
          <t>自動計算</t>
        </r>
      </text>
    </comment>
    <comment ref="F4" authorId="0">
      <text>
        <r>
          <rPr>
            <sz val="9"/>
            <rFont val="ＭＳ Ｐゴシック"/>
            <family val="3"/>
          </rPr>
          <t>学校法人が提出する様式２－１の事業名と一致させること。</t>
        </r>
      </text>
    </comment>
    <comment ref="M4" authorId="0">
      <text>
        <r>
          <rPr>
            <sz val="9"/>
            <rFont val="MS P ゴシック"/>
            <family val="3"/>
          </rPr>
          <t>事前着手承認申請状況について、プルダウンより「申請済」、「未申請」を選択すること。</t>
        </r>
      </text>
    </comment>
  </commentList>
</comments>
</file>

<file path=xl/sharedStrings.xml><?xml version="1.0" encoding="utf-8"?>
<sst xmlns="http://schemas.openxmlformats.org/spreadsheetml/2006/main" count="93" uniqueCount="92">
  <si>
    <t>学校法人名</t>
  </si>
  <si>
    <t>事業名</t>
  </si>
  <si>
    <t>備考</t>
  </si>
  <si>
    <t>学校名</t>
  </si>
  <si>
    <t>工事費</t>
  </si>
  <si>
    <t>実施設計費</t>
  </si>
  <si>
    <t>整理
番号</t>
  </si>
  <si>
    <t>事業区分</t>
  </si>
  <si>
    <t>事業経費
（円）</t>
  </si>
  <si>
    <t>都道府県名</t>
  </si>
  <si>
    <t>耐震補強</t>
  </si>
  <si>
    <t>防災機能強化</t>
  </si>
  <si>
    <t>補助希望額
（円）</t>
  </si>
  <si>
    <t>番号</t>
  </si>
  <si>
    <t>交付要綱上の記載</t>
  </si>
  <si>
    <t>北海道</t>
  </si>
  <si>
    <t>高機能化(情報化)</t>
  </si>
  <si>
    <t>教育の情報化に関連した教室等の改造工事</t>
  </si>
  <si>
    <t>青森県</t>
  </si>
  <si>
    <t>高機能化(特別教室等)</t>
  </si>
  <si>
    <t>特別教室及び多目的室，図書室の整備</t>
  </si>
  <si>
    <t>岩手県</t>
  </si>
  <si>
    <t>高機能化(ﾊﾞﾘｱﾌﾘｰ)</t>
  </si>
  <si>
    <t>校舎等のバリアフリー化整備</t>
  </si>
  <si>
    <t>宮城県</t>
  </si>
  <si>
    <t>高機能化(ｶｳﾝｾﾗｰ室等)</t>
  </si>
  <si>
    <t>カウンセリング機能の強化のための保健室や余裕教室等の整備</t>
  </si>
  <si>
    <t>秋田県</t>
  </si>
  <si>
    <t>耐震補強工事及び付帯工事</t>
  </si>
  <si>
    <t>山形県</t>
  </si>
  <si>
    <t>耐震対策</t>
  </si>
  <si>
    <t>非構造部材の耐震対策工事及び付帯工事</t>
  </si>
  <si>
    <t>福島県</t>
  </si>
  <si>
    <t>安全管理(防犯)</t>
  </si>
  <si>
    <t>防犯対策のための施設工事</t>
  </si>
  <si>
    <t>茨城県</t>
  </si>
  <si>
    <t>安全管理(ｱｽﾍﾞｽﾄ)</t>
  </si>
  <si>
    <t>アスベスト対策のための施設工事</t>
  </si>
  <si>
    <t>栃木県</t>
  </si>
  <si>
    <t>防災機能強化のための屋外防災施設の設置等</t>
  </si>
  <si>
    <t>群馬県</t>
  </si>
  <si>
    <t>耐震改築</t>
  </si>
  <si>
    <t>耐震改築工事及び付帯工事</t>
  </si>
  <si>
    <t>埼玉県</t>
  </si>
  <si>
    <t>ｴｺｷｬﾝﾊﾟｽ(省エネ)</t>
  </si>
  <si>
    <t>温室効果ガス排出抑制のための建物改造及び太陽光発電導入等工事</t>
  </si>
  <si>
    <t>千葉県</t>
  </si>
  <si>
    <t>ｴｺｷｬﾝﾊﾟｽ(緑化工事)</t>
  </si>
  <si>
    <t>温室効果ガス吸収のための緑化推進（建物緑化，屋外緑化）</t>
  </si>
  <si>
    <t>東京都</t>
  </si>
  <si>
    <t>ｴｺｷｬﾝﾊﾟｽ(芝生化)</t>
  </si>
  <si>
    <t>温室効果ガス吸収のための緑化推進（グラウンド芝生化）</t>
  </si>
  <si>
    <t>神奈川県</t>
  </si>
  <si>
    <t>ｴｺｷｬﾝﾊﾟｽ(内装木質化)</t>
  </si>
  <si>
    <t>内装木質化改造等工事</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</si>
  <si>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</si>
  <si>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</si>
  <si>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</si>
  <si>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</si>
  <si>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</si>
  <si>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</si>
  <si>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</si>
  <si>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</si>
  <si>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</si>
  <si>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</si>
  <si>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</si>
  <si>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</si>
  <si>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</si>
  <si>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</si>
  <si>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</si>
  <si>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</si>
  <si>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</si>
  <si>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</si>
  <si>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</si>
  <si>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</si>
  <si>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</si>
  <si>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</si>
  <si>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</si>
  <si>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</si>
  <si>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</si>
  <si>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</si>
  <si>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</si>
  <si>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</si>
  <si>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</si>
  <si>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</si>
  <si>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</si>
  <si>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</si>
  <si>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</si>
  <si>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平成３０年度 私立高等学校等施設高機能化整備費申請一覧</t>
  </si>
  <si>
    <t>契約（予定）日</t>
  </si>
  <si>
    <t>事業完了
（予定）日</t>
  </si>
  <si>
    <t>事前着手</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</si>
</sst>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411]ggge&quot;年&quot;m&quot;月&quot;d&quot;日&quot;;@"/>
    <numFmt numFmtId="179" formatCode="0_ "/>
    <numFmt numFmtId="180" formatCode="&quot;Yes&quot;;&quot;Yes&quot;;&quot;No&quot;"/>
    <numFmt numFmtId="181" formatCode="&quot;True&quot;;&quot;True&quot;;&quot;False&quot;"/>
    <numFmt numFmtId="182" formatCode="&quot;On&quot;;&quot;On&quot;;&quot;Off&quot;"/>
    <numFmt numFmtId="183" formatCode="[$€-2]\ #,##0.00_);[Red]\([$€-2]\ #,##0.00\)"/>
    <numFmt numFmtId="184" formatCode="0.0_);[Red]\(0.0\)"/>
    <numFmt numFmtId="185" formatCode="#,##0_);[Red]\(#,##0\)"/>
    <numFmt numFmtId="186" formatCode="0.00_);[Red]\(0.00\)"/>
    <numFmt numFmtId="187" formatCode="#,##0_ ;[Red]\-#,##0\ "/>
    <numFmt numFmtId="188" formatCode="#,##0&quot;円&quot;"/>
    <numFmt numFmtId="189" formatCode="0_);[Red]\(0\)"/>
    <numFmt numFmtId="190" formatCode="0.00_ "/>
    <numFmt numFmtId="191" formatCode="#,##0;&quot;▲ &quot;#,##0"/>
    <numFmt numFmtId="192" formatCode="#,##0;&quot;△ &quot;#,##0"/>
    <numFmt numFmtId="193" formatCode="0&quot;件&quot;"/>
    <numFmt numFmtId="194" formatCode="0&quot;学&quot;&quot;校&quot;&quot;法&quot;&quot;人&quot;"/>
    <numFmt numFmtId="195" formatCode="0&quot;県&quot;"/>
    <numFmt numFmtId="196" formatCode="#,###&quot;府&quot;&quot;県&quot;"/>
    <numFmt numFmtId="197" formatCode="#,###&quot;都&quot;&quot;府&quot;&quot;県&quot;"/>
    <numFmt numFmtId="198" formatCode="#,###&quot;事&quot;&quot;業&quot;"/>
    <numFmt numFmtId="199" formatCode="#,###&quot;件&quot;"/>
    <numFmt numFmtId="200" formatCode="_ * #,##0_ ;_ * \-#,##0_ ;_ * &quot;-&quot;_ ;_ @&quot;知&quot;&quot;事&quot;"/>
    <numFmt numFmtId="201" formatCode="#,###&quot;付&quot;&quot;け&quot;"/>
    <numFmt numFmtId="202" formatCode="#,###&quot;付け&quot;"/>
    <numFmt numFmtId="203" formatCode="mmm\-yyyy"/>
    <numFmt numFmtId="204" formatCode="#,###&quot;以内&quot;"/>
    <numFmt numFmtId="205" formatCode="&quot;（&quot;#,###"/>
    <numFmt numFmtId="206" formatCode="0.0_ "/>
    <numFmt numFmtId="207" formatCode="0.000_);[Red]\(0.000\)"/>
    <numFmt numFmtId="208" formatCode="#,##0.0_ "/>
    <numFmt numFmtId="209" formatCode="#,##0.00_ "/>
    <numFmt numFmtId="210" formatCode="[&lt;=999]000;[&lt;=99999]000\-00;000\-0000"/>
    <numFmt numFmtId="211" formatCode="0.0%"/>
    <numFmt numFmtId="212" formatCode="#,###&quot;都&quot;&quot;道&quot;&quot;府&quot;&quot;県&quot;"/>
    <numFmt numFmtId="213" formatCode="0.000_ "/>
    <numFmt numFmtId="214" formatCode="[&lt;=999]000;[&lt;=9999]000\-00;000\-0000"/>
    <numFmt numFmtId="215" formatCode="yyyy&quot;年&quot;m&quot;月&quot;d&quot;日&quot;"/>
  </numFmts>
  <fonts count="30">
    <font>
      <sz val="11"/>
      <name val="ＭＳ Ｐゴシック"/>
      <family val="3"/>
    </font>
    <font>
      <sz val="6"/>
      <name val="ＭＳ Ｐゴシック"/>
      <family val="3"/>
    </font>
    <font>
      <u val="single"/>
      <sz val="11"/>
      <color indexed="12"/>
      <name val="ＭＳ Ｐゴシック"/>
      <family val="3"/>
    </font>
    <font>
      <sz val="10"/>
      <name val="ＭＳ Ｐゴシック"/>
      <family val="3"/>
    </font>
    <font>
      <sz val="14"/>
      <name val="ＭＳ Ｐゴシック"/>
      <family val="3"/>
    </font>
    <font>
      <sz val="9"/>
      <name val="ＭＳ Ｐゴシック"/>
      <family val="3"/>
    </font>
    <font>
      <sz val="16"/>
      <name val="ＭＳ Ｐゴシック"/>
      <family val="3"/>
    </font>
    <font>
      <b/>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55"/>
      <name val="ＭＳ Ｐゴシック"/>
      <family val="3"/>
    </font>
    <font>
      <sz val="10"/>
      <color indexed="55"/>
      <name val="ＭＳ Ｐゴシック"/>
      <family val="3"/>
    </font>
    <font>
      <sz val="9"/>
      <name val="MS P ゴシック"/>
      <family val="3"/>
    </font>
    <font>
      <sz val="9"/>
      <name val="Meiryo UI"/>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thin"/>
      <bottom>
        <color indexed="63"/>
      </bottom>
    </border>
    <border>
      <left style="thin"/>
      <right style="thin"/>
      <top style="thin"/>
      <bottom style="thin"/>
    </border>
    <border>
      <left style="thin"/>
      <right style="thin"/>
      <top style="thin"/>
      <bottom style="medium"/>
    </border>
    <border>
      <left style="thin"/>
      <right style="thin"/>
      <top>
        <color indexed="63"/>
      </top>
      <bottom style="medium"/>
    </border>
    <border>
      <left style="thin"/>
      <right style="thin"/>
      <top>
        <color indexed="63"/>
      </top>
      <bottom style="thin"/>
    </border>
    <border>
      <left style="thin"/>
      <right style="thin"/>
      <top>
        <color indexed="63"/>
      </top>
      <bottom>
        <color indexed="63"/>
      </botto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style="thin"/>
      <right style="medium"/>
      <top style="medium"/>
      <bottom style="thin"/>
    </border>
    <border>
      <left style="thin"/>
      <right style="thin"/>
      <top style="medium"/>
      <bottom>
        <color indexed="63"/>
      </bottom>
    </border>
    <border>
      <left style="medium"/>
      <right>
        <color indexed="63"/>
      </right>
      <top style="medium"/>
      <bottom>
        <color indexed="63"/>
      </bottom>
    </border>
    <border>
      <left style="medium"/>
      <right>
        <color indexed="63"/>
      </right>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4" borderId="0" applyNumberFormat="0" applyBorder="0" applyAlignment="0" applyProtection="0"/>
  </cellStyleXfs>
  <cellXfs count="56">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NumberFormat="1" applyFont="1" applyAlignment="1">
      <alignment horizontal="left" vertical="center" wrapText="1"/>
    </xf>
    <xf numFmtId="0" fontId="3" fillId="0" borderId="0" xfId="0" applyFont="1" applyFill="1" applyAlignment="1">
      <alignment vertical="center"/>
    </xf>
    <xf numFmtId="0" fontId="4" fillId="0" borderId="0" xfId="0" applyFont="1" applyAlignment="1">
      <alignment horizontal="center" vertical="center" shrinkToFit="1"/>
    </xf>
    <xf numFmtId="0" fontId="3" fillId="0" borderId="0" xfId="0" applyFont="1" applyAlignment="1">
      <alignment horizontal="center" vertical="center" wrapText="1"/>
    </xf>
    <xf numFmtId="0" fontId="3" fillId="0" borderId="0" xfId="0" applyFont="1" applyFill="1" applyAlignment="1">
      <alignment horizontal="center" vertical="center"/>
    </xf>
    <xf numFmtId="0" fontId="3" fillId="0" borderId="10" xfId="0" applyFont="1" applyFill="1" applyBorder="1" applyAlignment="1">
      <alignment vertical="center"/>
    </xf>
    <xf numFmtId="0" fontId="3" fillId="0" borderId="11" xfId="0" applyNumberFormat="1" applyFont="1" applyFill="1" applyBorder="1" applyAlignment="1">
      <alignment horizontal="left" vertical="center" wrapText="1"/>
    </xf>
    <xf numFmtId="0" fontId="3" fillId="0" borderId="11" xfId="0" applyNumberFormat="1" applyFont="1" applyFill="1" applyBorder="1" applyAlignment="1">
      <alignment vertical="center" wrapText="1"/>
    </xf>
    <xf numFmtId="0" fontId="3" fillId="0" borderId="12" xfId="0" applyNumberFormat="1" applyFont="1" applyFill="1" applyBorder="1" applyAlignment="1">
      <alignment horizontal="left" vertical="center" wrapText="1"/>
    </xf>
    <xf numFmtId="197" fontId="3" fillId="0" borderId="0" xfId="0" applyNumberFormat="1" applyFont="1" applyFill="1" applyAlignment="1">
      <alignment horizontal="center" vertical="center"/>
    </xf>
    <xf numFmtId="194" fontId="3" fillId="0" borderId="0" xfId="0" applyNumberFormat="1" applyFont="1" applyFill="1" applyAlignment="1">
      <alignment horizontal="left" vertical="center" wrapText="1"/>
    </xf>
    <xf numFmtId="198" fontId="3" fillId="0" borderId="0" xfId="0" applyNumberFormat="1" applyFont="1" applyFill="1" applyAlignment="1">
      <alignment horizontal="left" vertical="center" wrapText="1"/>
    </xf>
    <xf numFmtId="0" fontId="3" fillId="0" borderId="0" xfId="0" applyNumberFormat="1" applyFont="1" applyFill="1" applyAlignment="1">
      <alignment horizontal="left" vertical="center" wrapText="1"/>
    </xf>
    <xf numFmtId="0" fontId="3" fillId="0" borderId="0" xfId="0" applyNumberFormat="1" applyFont="1" applyFill="1" applyAlignment="1">
      <alignment horizontal="right" vertical="center" wrapText="1"/>
    </xf>
    <xf numFmtId="3" fontId="3" fillId="23" borderId="13" xfId="49" applyNumberFormat="1" applyFont="1" applyFill="1" applyBorder="1" applyAlignment="1">
      <alignment horizontal="center" vertical="center" wrapText="1"/>
    </xf>
    <xf numFmtId="3" fontId="3" fillId="23" borderId="12" xfId="49" applyNumberFormat="1" applyFont="1" applyFill="1" applyBorder="1" applyAlignment="1">
      <alignment horizontal="center" vertical="center" wrapText="1"/>
    </xf>
    <xf numFmtId="0" fontId="3" fillId="0" borderId="14" xfId="0" applyNumberFormat="1" applyFont="1" applyFill="1" applyBorder="1" applyAlignment="1">
      <alignment horizontal="left" vertical="center" wrapText="1"/>
    </xf>
    <xf numFmtId="0" fontId="3" fillId="0" borderId="15" xfId="0" applyNumberFormat="1" applyFont="1" applyFill="1" applyBorder="1" applyAlignment="1">
      <alignment horizontal="left" vertical="center" wrapText="1"/>
    </xf>
    <xf numFmtId="176" fontId="3" fillId="0" borderId="14" xfId="0" applyNumberFormat="1" applyFont="1" applyFill="1" applyBorder="1" applyAlignment="1">
      <alignment vertical="center"/>
    </xf>
    <xf numFmtId="176" fontId="3" fillId="0" borderId="11" xfId="0" applyNumberFormat="1" applyFont="1" applyFill="1" applyBorder="1" applyAlignment="1">
      <alignment vertical="center"/>
    </xf>
    <xf numFmtId="176" fontId="3" fillId="0" borderId="12" xfId="0" applyNumberFormat="1" applyFont="1" applyFill="1" applyBorder="1" applyAlignment="1">
      <alignment vertical="center"/>
    </xf>
    <xf numFmtId="0" fontId="3" fillId="0" borderId="16" xfId="0" applyFont="1" applyFill="1" applyBorder="1" applyAlignment="1">
      <alignment horizontal="center" vertical="center"/>
    </xf>
    <xf numFmtId="207" fontId="6" fillId="0" borderId="0" xfId="0" applyNumberFormat="1" applyFont="1" applyFill="1" applyAlignment="1">
      <alignment vertical="center" wrapText="1"/>
    </xf>
    <xf numFmtId="207" fontId="5" fillId="0" borderId="17" xfId="0" applyNumberFormat="1" applyFont="1" applyFill="1" applyBorder="1" applyAlignment="1">
      <alignment horizontal="center" vertical="center" wrapText="1"/>
    </xf>
    <xf numFmtId="207" fontId="5" fillId="0" borderId="18" xfId="0" applyNumberFormat="1" applyFont="1" applyFill="1" applyBorder="1" applyAlignment="1">
      <alignment horizontal="center" vertical="center" wrapText="1"/>
    </xf>
    <xf numFmtId="207" fontId="5" fillId="0" borderId="19" xfId="0" applyNumberFormat="1" applyFont="1" applyFill="1" applyBorder="1" applyAlignment="1">
      <alignment horizontal="center" vertical="center" wrapText="1"/>
    </xf>
    <xf numFmtId="207" fontId="5" fillId="0" borderId="0" xfId="0" applyNumberFormat="1" applyFont="1" applyFill="1" applyAlignment="1">
      <alignment horizontal="right" vertical="center" wrapText="1"/>
    </xf>
    <xf numFmtId="0" fontId="25" fillId="0" borderId="0" xfId="0" applyNumberFormat="1" applyFont="1" applyFill="1" applyAlignment="1">
      <alignment horizontal="center" vertical="center" wrapText="1"/>
    </xf>
    <xf numFmtId="3" fontId="25" fillId="0" borderId="0" xfId="0" applyNumberFormat="1" applyFont="1" applyFill="1" applyAlignment="1">
      <alignment vertical="center" wrapText="1"/>
    </xf>
    <xf numFmtId="3" fontId="26" fillId="0" borderId="0" xfId="0" applyNumberFormat="1" applyFont="1" applyFill="1" applyAlignment="1">
      <alignment vertical="center" wrapText="1"/>
    </xf>
    <xf numFmtId="0" fontId="26" fillId="0" borderId="0" xfId="0" applyNumberFormat="1" applyFont="1" applyFill="1" applyAlignment="1">
      <alignment horizontal="center" vertical="center" wrapText="1"/>
    </xf>
    <xf numFmtId="0" fontId="0" fillId="0" borderId="11" xfId="0" applyBorder="1" applyAlignment="1">
      <alignment vertical="center" shrinkToFit="1"/>
    </xf>
    <xf numFmtId="0" fontId="0" fillId="0" borderId="11" xfId="0" applyBorder="1" applyAlignment="1">
      <alignment vertical="center"/>
    </xf>
    <xf numFmtId="0" fontId="0" fillId="0" borderId="11" xfId="0" applyBorder="1" applyAlignment="1">
      <alignment vertical="center" wrapText="1"/>
    </xf>
    <xf numFmtId="0" fontId="0" fillId="0" borderId="0" xfId="0" applyAlignment="1">
      <alignment vertical="center" wrapText="1"/>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207" fontId="4" fillId="0" borderId="0" xfId="0" applyNumberFormat="1" applyFont="1" applyFill="1" applyAlignment="1">
      <alignment horizontal="right" vertical="center"/>
    </xf>
    <xf numFmtId="0" fontId="3" fillId="23" borderId="22" xfId="0" applyFont="1" applyFill="1" applyBorder="1" applyAlignment="1">
      <alignment horizontal="center" vertical="center"/>
    </xf>
    <xf numFmtId="0" fontId="3" fillId="23" borderId="23" xfId="0" applyFont="1" applyFill="1" applyBorder="1" applyAlignment="1">
      <alignment horizontal="center" vertical="center"/>
    </xf>
    <xf numFmtId="0" fontId="3" fillId="23" borderId="24" xfId="0" applyFont="1" applyFill="1" applyBorder="1" applyAlignment="1">
      <alignment horizontal="center" vertical="center" wrapText="1"/>
    </xf>
    <xf numFmtId="0" fontId="3" fillId="23" borderId="25" xfId="0" applyFont="1" applyFill="1" applyBorder="1" applyAlignment="1">
      <alignment horizontal="center" vertical="center" wrapText="1"/>
    </xf>
    <xf numFmtId="207" fontId="3" fillId="23" borderId="26" xfId="0" applyNumberFormat="1" applyFont="1" applyFill="1" applyBorder="1" applyAlignment="1">
      <alignment horizontal="center" vertical="center" wrapText="1"/>
    </xf>
    <xf numFmtId="207" fontId="3" fillId="23" borderId="19" xfId="0" applyNumberFormat="1" applyFont="1" applyFill="1" applyBorder="1" applyAlignment="1">
      <alignment horizontal="center" vertical="center" wrapText="1"/>
    </xf>
    <xf numFmtId="0" fontId="3" fillId="23" borderId="27" xfId="0" applyFont="1" applyFill="1" applyBorder="1" applyAlignment="1">
      <alignment horizontal="center" vertical="center" wrapText="1"/>
    </xf>
    <xf numFmtId="0" fontId="3" fillId="23" borderId="13" xfId="0" applyFont="1" applyFill="1" applyBorder="1" applyAlignment="1">
      <alignment horizontal="center" vertical="center" wrapText="1"/>
    </xf>
    <xf numFmtId="0" fontId="7" fillId="0" borderId="0" xfId="0" applyFont="1" applyAlignment="1">
      <alignment horizontal="center" vertical="center" shrinkToFit="1"/>
    </xf>
    <xf numFmtId="0" fontId="3" fillId="23" borderId="27" xfId="0" applyNumberFormat="1" applyFont="1" applyFill="1" applyBorder="1" applyAlignment="1">
      <alignment horizontal="center" vertical="center" wrapText="1"/>
    </xf>
    <xf numFmtId="0" fontId="3" fillId="23" borderId="13" xfId="0" applyNumberFormat="1" applyFont="1" applyFill="1" applyBorder="1" applyAlignment="1">
      <alignment horizontal="center" vertical="center" wrapText="1"/>
    </xf>
    <xf numFmtId="0" fontId="3" fillId="23" borderId="28" xfId="0" applyFont="1" applyFill="1" applyBorder="1" applyAlignment="1">
      <alignment horizontal="center" vertical="center"/>
    </xf>
    <xf numFmtId="0" fontId="3" fillId="23" borderId="29" xfId="0" applyFont="1" applyFill="1" applyBorder="1" applyAlignment="1">
      <alignment horizontal="center" vertical="center"/>
    </xf>
    <xf numFmtId="177" fontId="3" fillId="0" borderId="14" xfId="0" applyNumberFormat="1" applyFont="1" applyFill="1" applyBorder="1" applyAlignment="1">
      <alignment vertical="center"/>
    </xf>
    <xf numFmtId="177" fontId="3" fillId="0" borderId="12" xfId="0" applyNumberFormat="1" applyFont="1"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13.68\disk\200804&#65374;\&#39640;&#27231;&#33021;&#21270;\&#65298;&#65296;\&#39640;&#27231;&#33021;&#21270;&#20869;&#234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大・高一覧"/>
      <sheetName val="協議用"/>
      <sheetName val="0.3未満補助増額"/>
      <sheetName val="加工用"/>
      <sheetName val="協議用（高）"/>
      <sheetName val="協議用（防）"/>
      <sheetName val="協議用（エコ）"/>
      <sheetName val="協議用（高２）"/>
      <sheetName val="協議用（防２）"/>
      <sheetName val="協議用（防２）耐震"/>
      <sheetName val="協議用（エコ２）"/>
      <sheetName val="全件"/>
      <sheetName val="４月着手"/>
      <sheetName val="５～７月着手"/>
      <sheetName val="８月～着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63"/>
  <sheetViews>
    <sheetView tabSelected="1" view="pageBreakPreview" zoomScale="85" zoomScaleNormal="70" zoomScaleSheetLayoutView="85" zoomScalePageLayoutView="0" workbookViewId="0" topLeftCell="A1">
      <selection activeCell="C6" sqref="C6"/>
    </sheetView>
  </sheetViews>
  <sheetFormatPr defaultColWidth="9.00390625" defaultRowHeight="13.5"/>
  <cols>
    <col min="1" max="1" width="2.625" style="1" customWidth="1"/>
    <col min="2" max="2" width="5.625" style="1" bestFit="1" customWidth="1"/>
    <col min="3" max="3" width="11.25390625" style="2" customWidth="1"/>
    <col min="4" max="5" width="18.50390625" style="3" customWidth="1"/>
    <col min="6" max="6" width="32.875" style="3" customWidth="1"/>
    <col min="7" max="12" width="12.00390625" style="4" customWidth="1"/>
    <col min="13" max="13" width="7.75390625" style="4" customWidth="1"/>
    <col min="14" max="14" width="13.875" style="29" customWidth="1"/>
    <col min="15" max="15" width="2.625" style="31" bestFit="1" customWidth="1"/>
    <col min="16" max="16384" width="9.00390625" style="1" customWidth="1"/>
  </cols>
  <sheetData>
    <row r="1" ht="17.25">
      <c r="N1" s="40"/>
    </row>
    <row r="2" spans="3:14" ht="57" customHeight="1">
      <c r="C2" s="49" t="s">
        <v>88</v>
      </c>
      <c r="D2" s="49"/>
      <c r="E2" s="49"/>
      <c r="F2" s="49"/>
      <c r="G2" s="49"/>
      <c r="H2" s="49"/>
      <c r="I2" s="49"/>
      <c r="J2" s="49"/>
      <c r="K2" s="49"/>
      <c r="L2" s="49"/>
      <c r="M2" s="49"/>
      <c r="N2" s="49"/>
    </row>
    <row r="3" spans="3:14" ht="19.5" thickBot="1">
      <c r="C3" s="5"/>
      <c r="D3" s="5"/>
      <c r="E3" s="5"/>
      <c r="F3" s="5"/>
      <c r="N3" s="25"/>
    </row>
    <row r="4" spans="3:15" ht="13.5" customHeight="1">
      <c r="C4" s="52" t="s">
        <v>9</v>
      </c>
      <c r="D4" s="50" t="s">
        <v>0</v>
      </c>
      <c r="E4" s="50" t="s">
        <v>3</v>
      </c>
      <c r="F4" s="50" t="s">
        <v>1</v>
      </c>
      <c r="G4" s="41"/>
      <c r="H4" s="41"/>
      <c r="I4" s="42"/>
      <c r="J4" s="43" t="s">
        <v>12</v>
      </c>
      <c r="K4" s="47" t="s">
        <v>89</v>
      </c>
      <c r="L4" s="47" t="s">
        <v>90</v>
      </c>
      <c r="M4" s="47" t="s">
        <v>91</v>
      </c>
      <c r="N4" s="45" t="s">
        <v>2</v>
      </c>
      <c r="O4" s="32"/>
    </row>
    <row r="5" spans="1:15" s="2" customFormat="1" ht="36.75" thickBot="1">
      <c r="A5" s="6" t="s">
        <v>6</v>
      </c>
      <c r="C5" s="53"/>
      <c r="D5" s="51"/>
      <c r="E5" s="51"/>
      <c r="F5" s="51"/>
      <c r="G5" s="18" t="s">
        <v>5</v>
      </c>
      <c r="H5" s="18" t="s">
        <v>4</v>
      </c>
      <c r="I5" s="17" t="s">
        <v>8</v>
      </c>
      <c r="J5" s="44"/>
      <c r="K5" s="48"/>
      <c r="L5" s="48"/>
      <c r="M5" s="48"/>
      <c r="N5" s="46"/>
      <c r="O5" s="33"/>
    </row>
    <row r="6" spans="1:15" s="4" customFormat="1" ht="28.5" customHeight="1">
      <c r="A6" s="4">
        <v>1</v>
      </c>
      <c r="B6" s="8" t="e">
        <f>VLOOKUP(C6,'(参考)データシート'!$A$3:$B$49,2,FALSE)</f>
        <v>#N/A</v>
      </c>
      <c r="C6" s="38"/>
      <c r="D6" s="19"/>
      <c r="E6" s="19"/>
      <c r="F6" s="20"/>
      <c r="G6" s="21"/>
      <c r="H6" s="21"/>
      <c r="I6" s="21">
        <f>SUM(G6:H6)</f>
        <v>0</v>
      </c>
      <c r="J6" s="21">
        <f>ROUNDDOWN(I6/3,-3)</f>
        <v>0</v>
      </c>
      <c r="K6" s="54"/>
      <c r="L6" s="54"/>
      <c r="M6" s="21"/>
      <c r="N6" s="26"/>
      <c r="O6" s="30" t="e">
        <f>IF(#REF!="",3,IF(AND(#REF!&lt;0.3,#REF!="耐震補強"),2,3))</f>
        <v>#REF!</v>
      </c>
    </row>
    <row r="7" spans="1:15" s="4" customFormat="1" ht="28.5" customHeight="1">
      <c r="A7" s="4">
        <v>2</v>
      </c>
      <c r="B7" s="8" t="e">
        <f>VLOOKUP(C7,'(参考)データシート'!$A$3:$B$49,2,FALSE)</f>
        <v>#N/A</v>
      </c>
      <c r="C7" s="24"/>
      <c r="D7" s="9"/>
      <c r="E7" s="9"/>
      <c r="F7" s="9"/>
      <c r="G7" s="22"/>
      <c r="H7" s="21"/>
      <c r="I7" s="22">
        <f aca="true" t="shared" si="0" ref="I6:I20">SUM(G7:H7)</f>
        <v>0</v>
      </c>
      <c r="J7" s="21">
        <f aca="true" t="shared" si="1" ref="J7:J20">ROUNDDOWN(I7/3,-3)</f>
        <v>0</v>
      </c>
      <c r="K7" s="54"/>
      <c r="L7" s="54"/>
      <c r="M7" s="21"/>
      <c r="N7" s="27"/>
      <c r="O7" s="30" t="e">
        <f>IF(#REF!="",3,IF(AND(#REF!&lt;0.3,#REF!="耐震補強"),2,3))</f>
        <v>#REF!</v>
      </c>
    </row>
    <row r="8" spans="1:15" s="4" customFormat="1" ht="28.5" customHeight="1">
      <c r="A8" s="4">
        <v>3</v>
      </c>
      <c r="B8" s="8" t="e">
        <f>VLOOKUP(C8,'(参考)データシート'!$A$3:$B$49,2,FALSE)</f>
        <v>#N/A</v>
      </c>
      <c r="C8" s="24"/>
      <c r="D8" s="9"/>
      <c r="E8" s="9"/>
      <c r="F8" s="9"/>
      <c r="G8" s="22"/>
      <c r="H8" s="21"/>
      <c r="I8" s="22">
        <f t="shared" si="0"/>
        <v>0</v>
      </c>
      <c r="J8" s="21">
        <f t="shared" si="1"/>
        <v>0</v>
      </c>
      <c r="K8" s="54"/>
      <c r="L8" s="54"/>
      <c r="M8" s="21"/>
      <c r="N8" s="27"/>
      <c r="O8" s="30" t="e">
        <f>IF(#REF!="",3,IF(AND(#REF!&lt;0.3,#REF!="耐震補強"),2,3))</f>
        <v>#REF!</v>
      </c>
    </row>
    <row r="9" spans="1:15" s="4" customFormat="1" ht="28.5" customHeight="1">
      <c r="A9" s="4">
        <v>4</v>
      </c>
      <c r="B9" s="8" t="e">
        <f>VLOOKUP(C9,'(参考)データシート'!$A$3:$B$49,2,FALSE)</f>
        <v>#N/A</v>
      </c>
      <c r="C9" s="24"/>
      <c r="D9" s="10"/>
      <c r="E9" s="9"/>
      <c r="F9" s="9"/>
      <c r="G9" s="22"/>
      <c r="H9" s="21"/>
      <c r="I9" s="22">
        <f t="shared" si="0"/>
        <v>0</v>
      </c>
      <c r="J9" s="21">
        <f t="shared" si="1"/>
        <v>0</v>
      </c>
      <c r="K9" s="54"/>
      <c r="L9" s="54"/>
      <c r="M9" s="21"/>
      <c r="N9" s="27"/>
      <c r="O9" s="30" t="e">
        <f>IF(#REF!="",3,IF(AND(#REF!&lt;0.3,#REF!="耐震補強"),2,3))</f>
        <v>#REF!</v>
      </c>
    </row>
    <row r="10" spans="1:15" s="4" customFormat="1" ht="28.5" customHeight="1">
      <c r="A10" s="4">
        <v>5</v>
      </c>
      <c r="B10" s="8" t="e">
        <f>VLOOKUP(C10,'(参考)データシート'!$A$3:$B$49,2,FALSE)</f>
        <v>#N/A</v>
      </c>
      <c r="C10" s="24"/>
      <c r="D10" s="10"/>
      <c r="E10" s="9"/>
      <c r="F10" s="9"/>
      <c r="G10" s="22"/>
      <c r="H10" s="21"/>
      <c r="I10" s="22">
        <f t="shared" si="0"/>
        <v>0</v>
      </c>
      <c r="J10" s="21">
        <f t="shared" si="1"/>
        <v>0</v>
      </c>
      <c r="K10" s="54"/>
      <c r="L10" s="54"/>
      <c r="M10" s="21"/>
      <c r="N10" s="27"/>
      <c r="O10" s="30" t="e">
        <f>IF(#REF!="",3,IF(AND(#REF!&lt;0.3,#REF!="耐震補強"),2,3))</f>
        <v>#REF!</v>
      </c>
    </row>
    <row r="11" spans="1:15" s="4" customFormat="1" ht="28.5" customHeight="1">
      <c r="A11" s="4">
        <v>6</v>
      </c>
      <c r="B11" s="8" t="e">
        <f>VLOOKUP(C11,'(参考)データシート'!$A$3:$B$49,2,FALSE)</f>
        <v>#N/A</v>
      </c>
      <c r="C11" s="24"/>
      <c r="D11" s="10"/>
      <c r="E11" s="9"/>
      <c r="F11" s="9"/>
      <c r="G11" s="22"/>
      <c r="H11" s="21"/>
      <c r="I11" s="22">
        <f t="shared" si="0"/>
        <v>0</v>
      </c>
      <c r="J11" s="21">
        <f t="shared" si="1"/>
        <v>0</v>
      </c>
      <c r="K11" s="54"/>
      <c r="L11" s="54"/>
      <c r="M11" s="21"/>
      <c r="N11" s="27"/>
      <c r="O11" s="30" t="e">
        <f>IF(#REF!="",3,IF(AND(#REF!&lt;0.3,#REF!="耐震補強"),2,3))</f>
        <v>#REF!</v>
      </c>
    </row>
    <row r="12" spans="1:15" s="4" customFormat="1" ht="28.5" customHeight="1">
      <c r="A12" s="4">
        <v>7</v>
      </c>
      <c r="B12" s="8" t="e">
        <f>VLOOKUP(C12,'(参考)データシート'!$A$3:$B$49,2,FALSE)</f>
        <v>#N/A</v>
      </c>
      <c r="C12" s="24"/>
      <c r="D12" s="10"/>
      <c r="E12" s="9"/>
      <c r="F12" s="9"/>
      <c r="G12" s="22"/>
      <c r="H12" s="21"/>
      <c r="I12" s="22">
        <f t="shared" si="0"/>
        <v>0</v>
      </c>
      <c r="J12" s="21">
        <f t="shared" si="1"/>
        <v>0</v>
      </c>
      <c r="K12" s="54"/>
      <c r="L12" s="54"/>
      <c r="M12" s="21"/>
      <c r="N12" s="27"/>
      <c r="O12" s="30" t="e">
        <f>IF(#REF!="",3,IF(AND(#REF!&lt;0.3,#REF!="耐震補強"),2,3))</f>
        <v>#REF!</v>
      </c>
    </row>
    <row r="13" spans="1:15" s="4" customFormat="1" ht="28.5" customHeight="1">
      <c r="A13" s="4">
        <v>8</v>
      </c>
      <c r="B13" s="8" t="e">
        <f>VLOOKUP(C13,'(参考)データシート'!$A$3:$B$49,2,FALSE)</f>
        <v>#N/A</v>
      </c>
      <c r="C13" s="24"/>
      <c r="D13" s="9"/>
      <c r="E13" s="9"/>
      <c r="F13" s="9"/>
      <c r="G13" s="22"/>
      <c r="H13" s="21"/>
      <c r="I13" s="22">
        <f t="shared" si="0"/>
        <v>0</v>
      </c>
      <c r="J13" s="21">
        <f t="shared" si="1"/>
        <v>0</v>
      </c>
      <c r="K13" s="54"/>
      <c r="L13" s="54"/>
      <c r="M13" s="21"/>
      <c r="N13" s="27"/>
      <c r="O13" s="30" t="e">
        <f>IF(#REF!="",3,IF(AND(#REF!&lt;0.3,#REF!="耐震補強"),2,3))</f>
        <v>#REF!</v>
      </c>
    </row>
    <row r="14" spans="1:15" s="4" customFormat="1" ht="28.5" customHeight="1">
      <c r="A14" s="4">
        <v>9</v>
      </c>
      <c r="B14" s="8" t="e">
        <f>VLOOKUP(C14,'(参考)データシート'!$A$3:$B$49,2,FALSE)</f>
        <v>#N/A</v>
      </c>
      <c r="C14" s="24"/>
      <c r="D14" s="10"/>
      <c r="E14" s="9"/>
      <c r="F14" s="9"/>
      <c r="G14" s="22"/>
      <c r="H14" s="21"/>
      <c r="I14" s="22">
        <f t="shared" si="0"/>
        <v>0</v>
      </c>
      <c r="J14" s="21">
        <f t="shared" si="1"/>
        <v>0</v>
      </c>
      <c r="K14" s="54"/>
      <c r="L14" s="54"/>
      <c r="M14" s="21"/>
      <c r="N14" s="27"/>
      <c r="O14" s="30" t="e">
        <f>IF(#REF!="",3,IF(AND(#REF!&lt;0.3,#REF!="耐震補強"),2,3))</f>
        <v>#REF!</v>
      </c>
    </row>
    <row r="15" spans="1:15" s="4" customFormat="1" ht="28.5" customHeight="1">
      <c r="A15" s="4">
        <v>10</v>
      </c>
      <c r="B15" s="8" t="e">
        <f>VLOOKUP(C15,'(参考)データシート'!$A$3:$B$49,2,FALSE)</f>
        <v>#N/A</v>
      </c>
      <c r="C15" s="24"/>
      <c r="D15" s="10"/>
      <c r="E15" s="9"/>
      <c r="F15" s="9"/>
      <c r="G15" s="22"/>
      <c r="H15" s="21"/>
      <c r="I15" s="22">
        <f t="shared" si="0"/>
        <v>0</v>
      </c>
      <c r="J15" s="21">
        <f t="shared" si="1"/>
        <v>0</v>
      </c>
      <c r="K15" s="54"/>
      <c r="L15" s="54"/>
      <c r="M15" s="21"/>
      <c r="N15" s="27"/>
      <c r="O15" s="30" t="e">
        <f>IF(#REF!="",3,IF(AND(#REF!&lt;0.3,#REF!="耐震補強"),2,3))</f>
        <v>#REF!</v>
      </c>
    </row>
    <row r="16" spans="1:15" s="4" customFormat="1" ht="28.5" customHeight="1">
      <c r="A16" s="4">
        <v>11</v>
      </c>
      <c r="B16" s="8" t="e">
        <f>VLOOKUP(C16,'(参考)データシート'!$A$3:$B$49,2,FALSE)</f>
        <v>#N/A</v>
      </c>
      <c r="C16" s="24"/>
      <c r="D16" s="9"/>
      <c r="E16" s="9"/>
      <c r="F16" s="9"/>
      <c r="G16" s="22"/>
      <c r="H16" s="21"/>
      <c r="I16" s="22">
        <f t="shared" si="0"/>
        <v>0</v>
      </c>
      <c r="J16" s="21">
        <f t="shared" si="1"/>
        <v>0</v>
      </c>
      <c r="K16" s="54"/>
      <c r="L16" s="54"/>
      <c r="M16" s="21"/>
      <c r="N16" s="27"/>
      <c r="O16" s="30" t="e">
        <f>IF(#REF!="",3,IF(AND(#REF!&lt;0.3,#REF!="耐震補強"),2,3))</f>
        <v>#REF!</v>
      </c>
    </row>
    <row r="17" spans="1:15" ht="28.5" customHeight="1">
      <c r="A17" s="4">
        <v>12</v>
      </c>
      <c r="B17" s="8" t="e">
        <f>VLOOKUP(C17,'(参考)データシート'!$A$3:$B$49,2,FALSE)</f>
        <v>#N/A</v>
      </c>
      <c r="C17" s="24"/>
      <c r="D17" s="10"/>
      <c r="E17" s="9"/>
      <c r="F17" s="9"/>
      <c r="G17" s="22"/>
      <c r="H17" s="21"/>
      <c r="I17" s="22">
        <f t="shared" si="0"/>
        <v>0</v>
      </c>
      <c r="J17" s="21">
        <f t="shared" si="1"/>
        <v>0</v>
      </c>
      <c r="K17" s="54"/>
      <c r="L17" s="54"/>
      <c r="M17" s="21"/>
      <c r="N17" s="27"/>
      <c r="O17" s="30" t="e">
        <f>IF(#REF!="",3,IF(AND(#REF!&lt;0.3,#REF!="耐震補強"),2,3))</f>
        <v>#REF!</v>
      </c>
    </row>
    <row r="18" spans="1:15" ht="28.5" customHeight="1">
      <c r="A18" s="4">
        <v>13</v>
      </c>
      <c r="B18" s="8" t="e">
        <f>VLOOKUP(C18,'(参考)データシート'!$A$3:$B$49,2,FALSE)</f>
        <v>#N/A</v>
      </c>
      <c r="C18" s="24"/>
      <c r="D18" s="10"/>
      <c r="E18" s="9"/>
      <c r="F18" s="9"/>
      <c r="G18" s="22"/>
      <c r="H18" s="21"/>
      <c r="I18" s="22">
        <f t="shared" si="0"/>
        <v>0</v>
      </c>
      <c r="J18" s="21">
        <f t="shared" si="1"/>
        <v>0</v>
      </c>
      <c r="K18" s="54"/>
      <c r="L18" s="54"/>
      <c r="M18" s="21"/>
      <c r="N18" s="27"/>
      <c r="O18" s="30" t="e">
        <f>IF(#REF!="",3,IF(AND(#REF!&lt;0.3,#REF!="耐震補強"),2,3))</f>
        <v>#REF!</v>
      </c>
    </row>
    <row r="19" spans="1:15" ht="28.5" customHeight="1">
      <c r="A19" s="4">
        <v>14</v>
      </c>
      <c r="B19" s="8" t="e">
        <f>VLOOKUP(C19,'(参考)データシート'!$A$3:$B$49,2,FALSE)</f>
        <v>#N/A</v>
      </c>
      <c r="C19" s="24"/>
      <c r="D19" s="10"/>
      <c r="E19" s="9"/>
      <c r="F19" s="9"/>
      <c r="G19" s="22"/>
      <c r="H19" s="21"/>
      <c r="I19" s="22">
        <f t="shared" si="0"/>
        <v>0</v>
      </c>
      <c r="J19" s="21">
        <f t="shared" si="1"/>
        <v>0</v>
      </c>
      <c r="K19" s="54"/>
      <c r="L19" s="54"/>
      <c r="M19" s="21"/>
      <c r="N19" s="27"/>
      <c r="O19" s="30" t="e">
        <f>IF(#REF!="",3,IF(AND(#REF!&lt;0.3,#REF!="耐震補強"),2,3))</f>
        <v>#REF!</v>
      </c>
    </row>
    <row r="20" spans="1:15" ht="28.5" customHeight="1" thickBot="1">
      <c r="A20" s="4">
        <v>15</v>
      </c>
      <c r="B20" s="8" t="e">
        <f>VLOOKUP(C20,'(参考)データシート'!$A$3:$B$49,2,FALSE)</f>
        <v>#N/A</v>
      </c>
      <c r="C20" s="39"/>
      <c r="D20" s="11"/>
      <c r="E20" s="11"/>
      <c r="F20" s="11"/>
      <c r="G20" s="23"/>
      <c r="H20" s="23"/>
      <c r="I20" s="23">
        <f t="shared" si="0"/>
        <v>0</v>
      </c>
      <c r="J20" s="23">
        <f t="shared" si="1"/>
        <v>0</v>
      </c>
      <c r="K20" s="55"/>
      <c r="L20" s="55"/>
      <c r="M20" s="23"/>
      <c r="N20" s="28"/>
      <c r="O20" s="30" t="e">
        <f>IF(#REF!="",3,IF(AND(#REF!&lt;0.3,#REF!="耐震補強"),2,3))</f>
        <v>#REF!</v>
      </c>
    </row>
    <row r="21" spans="1:6" ht="16.5" customHeight="1">
      <c r="A21" s="4"/>
      <c r="B21" s="4"/>
      <c r="C21" s="12"/>
      <c r="D21" s="13"/>
      <c r="E21" s="14"/>
      <c r="F21" s="14"/>
    </row>
    <row r="22" spans="1:6" ht="12">
      <c r="A22" s="4"/>
      <c r="B22" s="4"/>
      <c r="C22" s="7"/>
      <c r="D22" s="15"/>
      <c r="E22" s="16"/>
      <c r="F22" s="16"/>
    </row>
    <row r="23" spans="1:6" ht="12">
      <c r="A23" s="4"/>
      <c r="B23" s="4"/>
      <c r="C23" s="7"/>
      <c r="D23" s="15"/>
      <c r="E23" s="15"/>
      <c r="F23" s="15"/>
    </row>
    <row r="24" spans="1:6" ht="12">
      <c r="A24" s="4"/>
      <c r="B24" s="4"/>
      <c r="C24" s="7"/>
      <c r="D24" s="15"/>
      <c r="E24" s="15"/>
      <c r="F24" s="15"/>
    </row>
    <row r="25" spans="1:6" ht="12">
      <c r="A25" s="4"/>
      <c r="B25" s="4"/>
      <c r="C25" s="7"/>
      <c r="D25" s="15"/>
      <c r="E25" s="15"/>
      <c r="F25" s="15"/>
    </row>
    <row r="26" spans="1:6" ht="12">
      <c r="A26" s="4"/>
      <c r="B26" s="4"/>
      <c r="C26" s="7"/>
      <c r="D26" s="15"/>
      <c r="E26" s="15"/>
      <c r="F26" s="15"/>
    </row>
    <row r="27" spans="1:6" ht="12">
      <c r="A27" s="4"/>
      <c r="B27" s="4"/>
      <c r="C27" s="7"/>
      <c r="D27" s="15"/>
      <c r="E27" s="15"/>
      <c r="F27" s="15"/>
    </row>
    <row r="28" spans="1:6" ht="12">
      <c r="A28" s="4"/>
      <c r="B28" s="4"/>
      <c r="C28" s="7"/>
      <c r="D28" s="15"/>
      <c r="E28" s="15"/>
      <c r="F28" s="15"/>
    </row>
    <row r="29" spans="1:6" ht="12">
      <c r="A29" s="4"/>
      <c r="B29" s="4"/>
      <c r="C29" s="7"/>
      <c r="D29" s="15"/>
      <c r="E29" s="15"/>
      <c r="F29" s="15"/>
    </row>
    <row r="30" spans="1:6" ht="12">
      <c r="A30" s="4"/>
      <c r="B30" s="4"/>
      <c r="C30" s="7"/>
      <c r="D30" s="15"/>
      <c r="E30" s="15"/>
      <c r="F30" s="15"/>
    </row>
    <row r="31" spans="1:6" ht="12">
      <c r="A31" s="4"/>
      <c r="B31" s="4"/>
      <c r="C31" s="7"/>
      <c r="D31" s="15"/>
      <c r="E31" s="15"/>
      <c r="F31" s="15"/>
    </row>
    <row r="32" spans="1:6" ht="12">
      <c r="A32" s="4"/>
      <c r="B32" s="4"/>
      <c r="C32" s="7"/>
      <c r="D32" s="15"/>
      <c r="E32" s="15"/>
      <c r="F32" s="15"/>
    </row>
    <row r="33" spans="1:6" ht="12">
      <c r="A33" s="4"/>
      <c r="B33" s="4"/>
      <c r="C33" s="7"/>
      <c r="D33" s="15"/>
      <c r="E33" s="15"/>
      <c r="F33" s="15"/>
    </row>
    <row r="34" spans="1:6" ht="12">
      <c r="A34" s="4"/>
      <c r="B34" s="4"/>
      <c r="C34" s="7"/>
      <c r="D34" s="15"/>
      <c r="E34" s="15"/>
      <c r="F34" s="15"/>
    </row>
    <row r="35" spans="1:6" ht="12">
      <c r="A35" s="4"/>
      <c r="B35" s="4"/>
      <c r="C35" s="7"/>
      <c r="D35" s="15"/>
      <c r="E35" s="15"/>
      <c r="F35" s="15"/>
    </row>
    <row r="36" spans="1:6" ht="12">
      <c r="A36" s="4"/>
      <c r="B36" s="4"/>
      <c r="C36" s="7"/>
      <c r="D36" s="15"/>
      <c r="E36" s="15"/>
      <c r="F36" s="15"/>
    </row>
    <row r="37" spans="1:6" ht="12">
      <c r="A37" s="4"/>
      <c r="B37" s="4"/>
      <c r="C37" s="7"/>
      <c r="D37" s="15"/>
      <c r="E37" s="15"/>
      <c r="F37" s="15"/>
    </row>
    <row r="38" spans="1:6" ht="12">
      <c r="A38" s="4"/>
      <c r="B38" s="4"/>
      <c r="C38" s="7"/>
      <c r="D38" s="15"/>
      <c r="E38" s="15"/>
      <c r="F38" s="15"/>
    </row>
    <row r="39" spans="1:6" ht="12">
      <c r="A39" s="4"/>
      <c r="B39" s="4"/>
      <c r="C39" s="7"/>
      <c r="D39" s="15"/>
      <c r="E39" s="15"/>
      <c r="F39" s="15"/>
    </row>
    <row r="40" spans="1:6" ht="12">
      <c r="A40" s="4"/>
      <c r="B40" s="4"/>
      <c r="C40" s="7"/>
      <c r="D40" s="15"/>
      <c r="E40" s="15"/>
      <c r="F40" s="15"/>
    </row>
    <row r="41" spans="1:6" ht="12">
      <c r="A41" s="4"/>
      <c r="B41" s="4"/>
      <c r="C41" s="7"/>
      <c r="D41" s="15"/>
      <c r="E41" s="15"/>
      <c r="F41" s="15"/>
    </row>
    <row r="42" spans="1:6" ht="12">
      <c r="A42" s="4"/>
      <c r="B42" s="4"/>
      <c r="C42" s="7"/>
      <c r="D42" s="15"/>
      <c r="E42" s="15"/>
      <c r="F42" s="15"/>
    </row>
    <row r="43" spans="1:6" ht="12">
      <c r="A43" s="4"/>
      <c r="B43" s="4"/>
      <c r="C43" s="7"/>
      <c r="D43" s="15"/>
      <c r="E43" s="15"/>
      <c r="F43" s="15"/>
    </row>
    <row r="44" spans="1:6" ht="12">
      <c r="A44" s="4"/>
      <c r="B44" s="4"/>
      <c r="C44" s="7"/>
      <c r="D44" s="15"/>
      <c r="E44" s="15"/>
      <c r="F44" s="15"/>
    </row>
    <row r="45" spans="1:6" ht="12">
      <c r="A45" s="4"/>
      <c r="B45" s="4"/>
      <c r="C45" s="7"/>
      <c r="D45" s="15"/>
      <c r="E45" s="15"/>
      <c r="F45" s="15"/>
    </row>
    <row r="46" spans="1:6" ht="12">
      <c r="A46" s="4"/>
      <c r="B46" s="4"/>
      <c r="C46" s="7"/>
      <c r="D46" s="15"/>
      <c r="E46" s="15"/>
      <c r="F46" s="15"/>
    </row>
    <row r="47" spans="1:6" ht="12">
      <c r="A47" s="4"/>
      <c r="B47" s="4"/>
      <c r="C47" s="7"/>
      <c r="D47" s="15"/>
      <c r="E47" s="15"/>
      <c r="F47" s="15"/>
    </row>
    <row r="48" spans="1:6" ht="12">
      <c r="A48" s="4"/>
      <c r="B48" s="4"/>
      <c r="C48" s="7"/>
      <c r="D48" s="15"/>
      <c r="E48" s="15"/>
      <c r="F48" s="15"/>
    </row>
    <row r="49" spans="1:6" ht="12">
      <c r="A49" s="4"/>
      <c r="B49" s="4"/>
      <c r="C49" s="7"/>
      <c r="D49" s="15"/>
      <c r="E49" s="15"/>
      <c r="F49" s="15"/>
    </row>
    <row r="50" spans="1:6" ht="12">
      <c r="A50" s="4"/>
      <c r="B50" s="4"/>
      <c r="C50" s="7"/>
      <c r="D50" s="15"/>
      <c r="E50" s="15"/>
      <c r="F50" s="15"/>
    </row>
    <row r="51" spans="1:6" ht="12">
      <c r="A51" s="4"/>
      <c r="B51" s="4"/>
      <c r="C51" s="7"/>
      <c r="D51" s="15"/>
      <c r="E51" s="15"/>
      <c r="F51" s="15"/>
    </row>
    <row r="52" spans="1:6" ht="12">
      <c r="A52" s="4"/>
      <c r="B52" s="4"/>
      <c r="C52" s="7"/>
      <c r="D52" s="15"/>
      <c r="E52" s="15"/>
      <c r="F52" s="15"/>
    </row>
    <row r="53" spans="1:6" ht="12">
      <c r="A53" s="4"/>
      <c r="B53" s="4"/>
      <c r="C53" s="7"/>
      <c r="D53" s="15"/>
      <c r="E53" s="15"/>
      <c r="F53" s="15"/>
    </row>
    <row r="54" spans="3:15" s="4" customFormat="1" ht="12">
      <c r="C54" s="7"/>
      <c r="D54" s="15"/>
      <c r="E54" s="15"/>
      <c r="F54" s="15"/>
      <c r="N54" s="29"/>
      <c r="O54" s="31"/>
    </row>
    <row r="55" spans="3:15" s="4" customFormat="1" ht="12">
      <c r="C55" s="7"/>
      <c r="D55" s="15"/>
      <c r="E55" s="15"/>
      <c r="F55" s="15"/>
      <c r="N55" s="29"/>
      <c r="O55" s="31"/>
    </row>
    <row r="56" spans="3:15" s="4" customFormat="1" ht="12">
      <c r="C56" s="7"/>
      <c r="D56" s="15"/>
      <c r="E56" s="15"/>
      <c r="F56" s="15"/>
      <c r="N56" s="29"/>
      <c r="O56" s="31"/>
    </row>
    <row r="57" spans="3:15" s="4" customFormat="1" ht="12">
      <c r="C57" s="7"/>
      <c r="D57" s="15"/>
      <c r="E57" s="15"/>
      <c r="F57" s="15"/>
      <c r="N57" s="29"/>
      <c r="O57" s="31"/>
    </row>
    <row r="58" spans="3:15" s="4" customFormat="1" ht="12">
      <c r="C58" s="7"/>
      <c r="D58" s="15"/>
      <c r="E58" s="15"/>
      <c r="F58" s="15"/>
      <c r="N58" s="29"/>
      <c r="O58" s="31"/>
    </row>
    <row r="59" spans="3:15" s="4" customFormat="1" ht="12">
      <c r="C59" s="7"/>
      <c r="D59" s="15"/>
      <c r="E59" s="15"/>
      <c r="F59" s="15"/>
      <c r="N59" s="29"/>
      <c r="O59" s="31"/>
    </row>
    <row r="60" spans="3:15" s="4" customFormat="1" ht="12">
      <c r="C60" s="7"/>
      <c r="D60" s="15"/>
      <c r="E60" s="15"/>
      <c r="F60" s="15"/>
      <c r="N60" s="29"/>
      <c r="O60" s="31"/>
    </row>
    <row r="61" spans="3:15" s="4" customFormat="1" ht="12">
      <c r="C61" s="7"/>
      <c r="D61" s="15"/>
      <c r="E61" s="15"/>
      <c r="F61" s="15"/>
      <c r="N61" s="29"/>
      <c r="O61" s="31"/>
    </row>
    <row r="62" spans="3:4" ht="12">
      <c r="C62" s="7"/>
      <c r="D62" s="15"/>
    </row>
    <row r="63" spans="3:4" ht="12">
      <c r="C63" s="7"/>
      <c r="D63" s="15"/>
    </row>
  </sheetData>
  <sheetProtection/>
  <mergeCells count="11">
    <mergeCell ref="F4:F5"/>
    <mergeCell ref="G4:I4"/>
    <mergeCell ref="J4:J5"/>
    <mergeCell ref="N4:N5"/>
    <mergeCell ref="L4:L5"/>
    <mergeCell ref="M4:M5"/>
    <mergeCell ref="C2:N2"/>
    <mergeCell ref="E4:E5"/>
    <mergeCell ref="D4:D5"/>
    <mergeCell ref="C4:C5"/>
    <mergeCell ref="K4:K5"/>
  </mergeCells>
  <dataValidations count="1">
    <dataValidation type="list" allowBlank="1" showInputMessage="1" showErrorMessage="1" sqref="M6:M20">
      <formula1>"申請済,未申請"</formula1>
    </dataValidation>
  </dataValidations>
  <printOptions horizontalCentered="1"/>
  <pageMargins left="0.5905511811023623" right="0.5905511811023623" top="0.5905511811023623" bottom="0.3937007874015748" header="0.5118110236220472" footer="0.5118110236220472"/>
  <pageSetup cellComments="asDisplayed" fitToHeight="0" fitToWidth="1" horizontalDpi="600" verticalDpi="600" orientation="landscape" paperSize="9" scale="78" r:id="rId3"/>
  <headerFooter alignWithMargins="0">
    <oddFooter>&amp;R&amp;6 2018/3ver</oddFooter>
  </headerFooter>
  <legacyDrawing r:id="rId2"/>
</worksheet>
</file>

<file path=xl/worksheets/sheet2.xml><?xml version="1.0" encoding="utf-8"?>
<worksheet xmlns="http://schemas.openxmlformats.org/spreadsheetml/2006/main" xmlns:r="http://schemas.openxmlformats.org/officeDocument/2006/relationships">
  <sheetPr>
    <tabColor theme="1" tint="0.04998999834060669"/>
    <pageSetUpPr fitToPage="1"/>
  </sheetPr>
  <dimension ref="A2:E49"/>
  <sheetViews>
    <sheetView zoomScalePageLayoutView="0" workbookViewId="0" topLeftCell="A1">
      <selection activeCell="I11" sqref="I11"/>
    </sheetView>
  </sheetViews>
  <sheetFormatPr defaultColWidth="9.00390625" defaultRowHeight="13.5"/>
  <cols>
    <col min="3" max="3" width="2.50390625" style="0" hidden="1" customWidth="1"/>
    <col min="4" max="4" width="21.50390625" style="0" hidden="1" customWidth="1"/>
    <col min="5" max="5" width="49.75390625" style="37" hidden="1" customWidth="1"/>
  </cols>
  <sheetData>
    <row r="2" spans="1:5" ht="13.5">
      <c r="A2" s="34" t="s">
        <v>9</v>
      </c>
      <c r="B2" s="34" t="s">
        <v>13</v>
      </c>
      <c r="D2" s="35" t="s">
        <v>7</v>
      </c>
      <c r="E2" s="36" t="s">
        <v>14</v>
      </c>
    </row>
    <row r="3" spans="1:5" ht="27" customHeight="1">
      <c r="A3" s="35" t="s">
        <v>15</v>
      </c>
      <c r="B3" s="35">
        <v>1</v>
      </c>
      <c r="D3" s="35" t="s">
        <v>16</v>
      </c>
      <c r="E3" s="36" t="s">
        <v>17</v>
      </c>
    </row>
    <row r="4" spans="1:5" ht="27" customHeight="1">
      <c r="A4" s="35" t="s">
        <v>18</v>
      </c>
      <c r="B4" s="35">
        <v>2</v>
      </c>
      <c r="D4" s="35" t="s">
        <v>19</v>
      </c>
      <c r="E4" s="36" t="s">
        <v>20</v>
      </c>
    </row>
    <row r="5" spans="1:5" ht="27" customHeight="1">
      <c r="A5" s="35" t="s">
        <v>21</v>
      </c>
      <c r="B5" s="35">
        <v>3</v>
      </c>
      <c r="D5" s="35" t="s">
        <v>22</v>
      </c>
      <c r="E5" s="36" t="s">
        <v>23</v>
      </c>
    </row>
    <row r="6" spans="1:5" ht="27" customHeight="1">
      <c r="A6" s="35" t="s">
        <v>24</v>
      </c>
      <c r="B6" s="35">
        <v>4</v>
      </c>
      <c r="D6" s="35" t="s">
        <v>25</v>
      </c>
      <c r="E6" s="36" t="s">
        <v>26</v>
      </c>
    </row>
    <row r="7" spans="1:5" ht="27" customHeight="1">
      <c r="A7" s="35" t="s">
        <v>27</v>
      </c>
      <c r="B7" s="35">
        <v>5</v>
      </c>
      <c r="D7" s="35" t="s">
        <v>10</v>
      </c>
      <c r="E7" s="36" t="s">
        <v>28</v>
      </c>
    </row>
    <row r="8" spans="1:5" ht="27" customHeight="1">
      <c r="A8" s="35" t="s">
        <v>29</v>
      </c>
      <c r="B8" s="35">
        <v>6</v>
      </c>
      <c r="D8" s="35" t="s">
        <v>30</v>
      </c>
      <c r="E8" s="36" t="s">
        <v>31</v>
      </c>
    </row>
    <row r="9" spans="1:5" ht="27" customHeight="1">
      <c r="A9" s="35" t="s">
        <v>32</v>
      </c>
      <c r="B9" s="35">
        <v>7</v>
      </c>
      <c r="D9" s="35" t="s">
        <v>33</v>
      </c>
      <c r="E9" s="36" t="s">
        <v>34</v>
      </c>
    </row>
    <row r="10" spans="1:5" ht="27" customHeight="1">
      <c r="A10" s="35" t="s">
        <v>35</v>
      </c>
      <c r="B10" s="35">
        <v>8</v>
      </c>
      <c r="D10" s="35" t="s">
        <v>36</v>
      </c>
      <c r="E10" s="36" t="s">
        <v>37</v>
      </c>
    </row>
    <row r="11" spans="1:5" ht="27" customHeight="1">
      <c r="A11" s="35" t="s">
        <v>38</v>
      </c>
      <c r="B11" s="35">
        <v>9</v>
      </c>
      <c r="D11" s="35" t="s">
        <v>11</v>
      </c>
      <c r="E11" s="36" t="s">
        <v>39</v>
      </c>
    </row>
    <row r="12" spans="1:5" ht="27" customHeight="1">
      <c r="A12" s="35" t="s">
        <v>40</v>
      </c>
      <c r="B12" s="35">
        <v>10</v>
      </c>
      <c r="D12" s="35" t="s">
        <v>41</v>
      </c>
      <c r="E12" s="36" t="s">
        <v>42</v>
      </c>
    </row>
    <row r="13" spans="1:5" ht="27" customHeight="1">
      <c r="A13" s="35" t="s">
        <v>43</v>
      </c>
      <c r="B13" s="35">
        <v>11</v>
      </c>
      <c r="D13" s="35" t="s">
        <v>44</v>
      </c>
      <c r="E13" s="36" t="s">
        <v>45</v>
      </c>
    </row>
    <row r="14" spans="1:5" ht="27" customHeight="1">
      <c r="A14" s="35" t="s">
        <v>46</v>
      </c>
      <c r="B14" s="35">
        <v>12</v>
      </c>
      <c r="D14" s="35" t="s">
        <v>47</v>
      </c>
      <c r="E14" s="36" t="s">
        <v>48</v>
      </c>
    </row>
    <row r="15" spans="1:5" ht="27" customHeight="1">
      <c r="A15" s="35" t="s">
        <v>49</v>
      </c>
      <c r="B15" s="35">
        <v>13</v>
      </c>
      <c r="D15" s="35" t="s">
        <v>50</v>
      </c>
      <c r="E15" s="36" t="s">
        <v>51</v>
      </c>
    </row>
    <row r="16" spans="1:5" ht="27" customHeight="1">
      <c r="A16" s="35" t="s">
        <v>52</v>
      </c>
      <c r="B16" s="35">
        <v>14</v>
      </c>
      <c r="D16" s="35" t="s">
        <v>53</v>
      </c>
      <c r="E16" s="36" t="s">
        <v>54</v>
      </c>
    </row>
    <row r="17" spans="1:2" ht="27" customHeight="1">
      <c r="A17" s="35" t="s">
        <v>55</v>
      </c>
      <c r="B17" s="35">
        <v>15</v>
      </c>
    </row>
    <row r="18" spans="1:2" ht="27" customHeight="1">
      <c r="A18" s="35" t="s">
        <v>56</v>
      </c>
      <c r="B18" s="35">
        <v>16</v>
      </c>
    </row>
    <row r="19" spans="1:2" ht="27" customHeight="1">
      <c r="A19" s="35" t="s">
        <v>57</v>
      </c>
      <c r="B19" s="35">
        <v>17</v>
      </c>
    </row>
    <row r="20" spans="1:2" ht="27" customHeight="1">
      <c r="A20" s="35" t="s">
        <v>58</v>
      </c>
      <c r="B20" s="35">
        <v>18</v>
      </c>
    </row>
    <row r="21" spans="1:2" ht="27" customHeight="1">
      <c r="A21" s="35" t="s">
        <v>59</v>
      </c>
      <c r="B21" s="35">
        <v>19</v>
      </c>
    </row>
    <row r="22" spans="1:2" ht="27" customHeight="1">
      <c r="A22" s="35" t="s">
        <v>60</v>
      </c>
      <c r="B22" s="35">
        <v>20</v>
      </c>
    </row>
    <row r="23" spans="1:2" ht="27" customHeight="1">
      <c r="A23" s="35" t="s">
        <v>61</v>
      </c>
      <c r="B23" s="35">
        <v>21</v>
      </c>
    </row>
    <row r="24" spans="1:2" ht="27" customHeight="1">
      <c r="A24" s="35" t="s">
        <v>62</v>
      </c>
      <c r="B24" s="35">
        <v>22</v>
      </c>
    </row>
    <row r="25" spans="1:2" ht="27" customHeight="1">
      <c r="A25" s="35" t="s">
        <v>63</v>
      </c>
      <c r="B25" s="35">
        <v>23</v>
      </c>
    </row>
    <row r="26" spans="1:2" ht="27" customHeight="1">
      <c r="A26" s="35" t="s">
        <v>64</v>
      </c>
      <c r="B26" s="35">
        <v>24</v>
      </c>
    </row>
    <row r="27" spans="1:2" ht="27" customHeight="1">
      <c r="A27" s="35" t="s">
        <v>65</v>
      </c>
      <c r="B27" s="35">
        <v>25</v>
      </c>
    </row>
    <row r="28" spans="1:2" ht="27" customHeight="1">
      <c r="A28" s="35" t="s">
        <v>66</v>
      </c>
      <c r="B28" s="35">
        <v>26</v>
      </c>
    </row>
    <row r="29" spans="1:2" ht="27" customHeight="1">
      <c r="A29" s="35" t="s">
        <v>67</v>
      </c>
      <c r="B29" s="35">
        <v>27</v>
      </c>
    </row>
    <row r="30" spans="1:2" ht="27" customHeight="1">
      <c r="A30" s="35" t="s">
        <v>68</v>
      </c>
      <c r="B30" s="35">
        <v>28</v>
      </c>
    </row>
    <row r="31" spans="1:2" ht="27" customHeight="1">
      <c r="A31" s="35" t="s">
        <v>69</v>
      </c>
      <c r="B31" s="35">
        <v>29</v>
      </c>
    </row>
    <row r="32" spans="1:2" ht="27" customHeight="1">
      <c r="A32" s="35" t="s">
        <v>70</v>
      </c>
      <c r="B32" s="35">
        <v>30</v>
      </c>
    </row>
    <row r="33" spans="1:2" ht="27" customHeight="1">
      <c r="A33" s="35" t="s">
        <v>71</v>
      </c>
      <c r="B33" s="35">
        <v>31</v>
      </c>
    </row>
    <row r="34" spans="1:2" ht="27" customHeight="1">
      <c r="A34" s="35" t="s">
        <v>72</v>
      </c>
      <c r="B34" s="35">
        <v>32</v>
      </c>
    </row>
    <row r="35" spans="1:2" ht="27" customHeight="1">
      <c r="A35" s="35" t="s">
        <v>73</v>
      </c>
      <c r="B35" s="35">
        <v>33</v>
      </c>
    </row>
    <row r="36" spans="1:2" ht="27" customHeight="1">
      <c r="A36" s="35" t="s">
        <v>74</v>
      </c>
      <c r="B36" s="35">
        <v>34</v>
      </c>
    </row>
    <row r="37" spans="1:2" ht="27" customHeight="1">
      <c r="A37" s="35" t="s">
        <v>75</v>
      </c>
      <c r="B37" s="35">
        <v>35</v>
      </c>
    </row>
    <row r="38" spans="1:2" ht="27" customHeight="1">
      <c r="A38" s="35" t="s">
        <v>76</v>
      </c>
      <c r="B38" s="35">
        <v>36</v>
      </c>
    </row>
    <row r="39" spans="1:2" ht="27" customHeight="1">
      <c r="A39" s="35" t="s">
        <v>77</v>
      </c>
      <c r="B39" s="35">
        <v>37</v>
      </c>
    </row>
    <row r="40" spans="1:2" ht="27" customHeight="1">
      <c r="A40" s="35" t="s">
        <v>78</v>
      </c>
      <c r="B40" s="35">
        <v>38</v>
      </c>
    </row>
    <row r="41" spans="1:2" ht="27" customHeight="1">
      <c r="A41" s="35" t="s">
        <v>79</v>
      </c>
      <c r="B41" s="35">
        <v>39</v>
      </c>
    </row>
    <row r="42" spans="1:2" ht="27" customHeight="1">
      <c r="A42" s="35" t="s">
        <v>80</v>
      </c>
      <c r="B42" s="35">
        <v>40</v>
      </c>
    </row>
    <row r="43" spans="1:2" ht="27" customHeight="1">
      <c r="A43" s="35" t="s">
        <v>81</v>
      </c>
      <c r="B43" s="35">
        <v>41</v>
      </c>
    </row>
    <row r="44" spans="1:2" ht="27" customHeight="1">
      <c r="A44" s="35" t="s">
        <v>82</v>
      </c>
      <c r="B44" s="35">
        <v>42</v>
      </c>
    </row>
    <row r="45" spans="1:2" ht="27" customHeight="1">
      <c r="A45" s="35" t="s">
        <v>83</v>
      </c>
      <c r="B45" s="35">
        <v>43</v>
      </c>
    </row>
    <row r="46" spans="1:2" ht="27" customHeight="1">
      <c r="A46" s="35" t="s">
        <v>84</v>
      </c>
      <c r="B46" s="35">
        <v>44</v>
      </c>
    </row>
    <row r="47" spans="1:2" ht="27" customHeight="1">
      <c r="A47" s="35" t="s">
        <v>85</v>
      </c>
      <c r="B47" s="35">
        <v>45</v>
      </c>
    </row>
    <row r="48" spans="1:2" ht="27" customHeight="1">
      <c r="A48" s="35" t="s">
        <v>86</v>
      </c>
      <c r="B48" s="35">
        <v>46</v>
      </c>
    </row>
    <row r="49" spans="1:2" ht="27" customHeight="1">
      <c r="A49" s="35" t="s">
        <v>87</v>
      </c>
      <c r="B49" s="35">
        <v>47</v>
      </c>
    </row>
  </sheetData>
  <sheetProtection/>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r:id="rId1"/>
  <headerFooter alignWithMargins="0">
    <oddFooter>&amp;R&amp;6 2016/９/1ver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2012-03-07T06:59:10Z</cp:lastPrinted>
  <dcterms:created xsi:type="dcterms:W3CDTF">2004-04-16T09:07:56Z</dcterms:created>
  <dcterms:modified xsi:type="dcterms:W3CDTF">2019-01-08T05:33:41Z</dcterms:modified>
  <cp:category/>
  <cp:version/>
  <cp:contentType/>
  <cp:contentStatus/>
</cp:coreProperties>
</file>