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様式1" sheetId="1" r:id="rId1"/>
    <sheet name="(参考)データシート" sheetId="2"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'様式1'!$C$1:$R$21</definedName>
    <definedName name="_xlnm.Print_Titles" localSheetId="0">'様式1'!$2:$5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'様式1'!#REF!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M4" authorId="0">
      <text>
        <r>
          <rPr>
            <sz val="9"/>
            <rFont val="ＭＳ Ｐゴシック"/>
            <family val="3"/>
          </rPr>
          <t>耐震補強工事・耐震改築工事のみ記入（耐震改築の場合は補強後欄は記載不要）</t>
        </r>
      </text>
    </comment>
  </commentList>
</comments>
</file>

<file path=xl/sharedStrings.xml><?xml version="1.0" encoding="utf-8"?>
<sst xmlns="http://schemas.openxmlformats.org/spreadsheetml/2006/main" count="116" uniqueCount="100">
  <si>
    <t>学校法人名</t>
  </si>
  <si>
    <t>事業名</t>
  </si>
  <si>
    <t>備考</t>
  </si>
  <si>
    <t>学校名</t>
  </si>
  <si>
    <t>工事費</t>
  </si>
  <si>
    <t>実施設計費</t>
  </si>
  <si>
    <t>整理
番号</t>
  </si>
  <si>
    <t>事業区分</t>
  </si>
  <si>
    <t>【内訳】</t>
  </si>
  <si>
    <t>計</t>
  </si>
  <si>
    <t>補助対象</t>
  </si>
  <si>
    <t>事業経費
（円）</t>
  </si>
  <si>
    <t>都道府県名</t>
  </si>
  <si>
    <t>Ｉｓ値</t>
  </si>
  <si>
    <t>補強前</t>
  </si>
  <si>
    <t>補強後</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</si>
  <si>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</si>
  <si>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</si>
  <si>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</si>
  <si>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</si>
  <si>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</si>
  <si>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</si>
  <si>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</si>
  <si>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</si>
  <si>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</si>
  <si>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</si>
  <si>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</si>
  <si>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</si>
  <si>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</si>
  <si>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</si>
  <si>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</si>
  <si>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</si>
  <si>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</si>
  <si>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</si>
  <si>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</si>
  <si>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</si>
  <si>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</si>
  <si>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</si>
  <si>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</si>
  <si>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</si>
  <si>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</si>
  <si>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</si>
  <si>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</si>
  <si>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</si>
  <si>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</si>
  <si>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</si>
  <si>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</si>
  <si>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</si>
  <si>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</si>
  <si>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</si>
  <si>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</si>
  <si>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</si>
  <si>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</si>
  <si>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</si>
  <si>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</si>
  <si>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</si>
  <si>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</si>
  <si>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</si>
  <si>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</si>
  <si>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</si>
  <si>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</si>
  <si>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</si>
  <si>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</si>
  <si>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</si>
  <si>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</si>
  <si>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</si>
  <si>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</si>
  <si>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</si>
  <si>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</si>
  <si>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</si>
  <si>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</si>
  <si>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</si>
  <si>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</si>
  <si>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</si>
  <si>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</si>
  <si>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</si>
  <si>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</si>
  <si>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</si>
  <si>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</si>
  <si>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</si>
  <si>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</si>
  <si>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</si>
  <si>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</si>
  <si>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</si>
  <si>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</si>
  <si>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</si>
  <si>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</si>
  <si>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</si>
  <si>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</si>
  <si>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</si>
  <si>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</si>
  <si>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</si>
  <si>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</si>
  <si>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</si>
  <si>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別紙２（都道府県作成）</t>
  </si>
  <si>
    <t>耐震診断経費
耐震点検経費
調査分析費</t>
  </si>
  <si>
    <t>着手日（予定）</t>
  </si>
  <si>
    <t>申請書日付</t>
  </si>
  <si>
    <t>文書番号</t>
  </si>
  <si>
    <t>平成３１年度私立学校施設整備費補助金（私立学校教育研究装置等施設整備費（私立高等学校等施設高機能化整備費））交付内定前事業着手承認申請一覧</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</si>
</sst>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s>
  <fonts count="29">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0"/>
      <color indexed="55"/>
      <name val="ＭＳ Ｐゴシック"/>
      <family val="3"/>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8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xf>
    <xf numFmtId="199" fontId="3" fillId="0" borderId="0" xfId="0" applyNumberFormat="1" applyFont="1" applyFill="1" applyAlignment="1">
      <alignment horizontal="lef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9" xfId="0" applyNumberFormat="1" applyFont="1" applyFill="1" applyBorder="1" applyAlignment="1">
      <alignment horizontal="center" vertical="center" wrapText="1"/>
    </xf>
    <xf numFmtId="207" fontId="5" fillId="0" borderId="20" xfId="0" applyNumberFormat="1" applyFont="1" applyFill="1" applyBorder="1" applyAlignment="1">
      <alignment horizontal="center" vertical="center" wrapText="1"/>
    </xf>
    <xf numFmtId="207" fontId="5" fillId="0" borderId="21"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25" fillId="0" borderId="0" xfId="0" applyNumberFormat="1" applyFont="1" applyFill="1" applyAlignment="1">
      <alignment horizontal="center" vertical="center" wrapText="1"/>
    </xf>
    <xf numFmtId="3" fontId="25" fillId="0" borderId="0" xfId="0" applyNumberFormat="1" applyFont="1" applyFill="1" applyAlignment="1">
      <alignment vertical="center" wrapText="1"/>
    </xf>
    <xf numFmtId="3" fontId="26" fillId="0" borderId="0" xfId="0" applyNumberFormat="1" applyFont="1" applyFill="1" applyAlignment="1">
      <alignment vertical="center" wrapText="1"/>
    </xf>
    <xf numFmtId="0" fontId="26" fillId="0" borderId="0" xfId="0" applyNumberFormat="1" applyFont="1" applyFill="1" applyAlignment="1">
      <alignment horizontal="center" vertical="center" wrapText="1"/>
    </xf>
    <xf numFmtId="207" fontId="3" fillId="23" borderId="12" xfId="0" applyNumberFormat="1" applyFont="1" applyFill="1" applyBorder="1" applyAlignment="1">
      <alignment horizontal="center" vertical="center" wrapText="1"/>
    </xf>
    <xf numFmtId="207" fontId="5" fillId="0" borderId="14" xfId="0" applyNumberFormat="1" applyFont="1" applyFill="1" applyBorder="1" applyAlignment="1">
      <alignment horizontal="center" vertical="center" wrapText="1"/>
    </xf>
    <xf numFmtId="207" fontId="5" fillId="0" borderId="11" xfId="0" applyNumberFormat="1" applyFont="1" applyFill="1" applyBorder="1" applyAlignment="1">
      <alignment horizontal="center" vertical="center" wrapText="1"/>
    </xf>
    <xf numFmtId="207" fontId="5" fillId="0" borderId="12" xfId="0" applyNumberFormat="1" applyFont="1" applyFill="1" applyBorder="1" applyAlignment="1">
      <alignment horizontal="center" vertical="center" wrapText="1"/>
    </xf>
    <xf numFmtId="207" fontId="3" fillId="23" borderId="22" xfId="0" applyNumberFormat="1" applyFont="1" applyFill="1" applyBorder="1" applyAlignment="1">
      <alignment horizontal="center" vertical="center" wrapText="1"/>
    </xf>
    <xf numFmtId="207" fontId="5" fillId="0" borderId="23" xfId="0" applyNumberFormat="1" applyFont="1" applyFill="1" applyBorder="1" applyAlignment="1">
      <alignment horizontal="center" vertical="center" wrapText="1"/>
    </xf>
    <xf numFmtId="207" fontId="5" fillId="0" borderId="24" xfId="0" applyNumberFormat="1" applyFont="1" applyFill="1" applyBorder="1" applyAlignment="1">
      <alignment horizontal="center" vertical="center" wrapText="1"/>
    </xf>
    <xf numFmtId="207" fontId="5" fillId="0" borderId="22" xfId="0" applyNumberFormat="1" applyFont="1" applyFill="1" applyBorder="1" applyAlignment="1">
      <alignment horizontal="center"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98"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178" fontId="4" fillId="0" borderId="0" xfId="0" applyNumberFormat="1" applyFont="1" applyAlignment="1">
      <alignment horizontal="center" vertical="center" shrinkToFit="1"/>
    </xf>
    <xf numFmtId="178" fontId="3" fillId="0" borderId="0" xfId="0" applyNumberFormat="1" applyFont="1" applyFill="1" applyAlignment="1">
      <alignment horizontal="left" vertical="center" wrapText="1"/>
    </xf>
    <xf numFmtId="178" fontId="3" fillId="0" borderId="0" xfId="0" applyNumberFormat="1" applyFont="1" applyFill="1" applyAlignment="1">
      <alignment horizontal="right" vertical="center" wrapText="1"/>
    </xf>
    <xf numFmtId="178" fontId="3" fillId="0" borderId="0" xfId="0" applyNumberFormat="1" applyFont="1" applyFill="1" applyAlignment="1">
      <alignment vertical="center" wrapText="1"/>
    </xf>
    <xf numFmtId="178" fontId="3" fillId="0" borderId="0" xfId="0" applyNumberFormat="1" applyFont="1" applyAlignment="1">
      <alignment horizontal="left" vertical="center" wrapText="1"/>
    </xf>
    <xf numFmtId="0" fontId="4" fillId="0" borderId="0" xfId="0" applyNumberFormat="1" applyFont="1" applyAlignment="1">
      <alignment horizontal="center" vertical="center" shrinkToFit="1"/>
    </xf>
    <xf numFmtId="0" fontId="3" fillId="0" borderId="0" xfId="0" applyNumberFormat="1" applyFont="1" applyFill="1" applyAlignment="1">
      <alignment vertical="center" wrapText="1"/>
    </xf>
    <xf numFmtId="178" fontId="3" fillId="0" borderId="14" xfId="0" applyNumberFormat="1" applyFont="1" applyFill="1" applyBorder="1" applyAlignment="1">
      <alignment vertical="center" wrapText="1"/>
    </xf>
    <xf numFmtId="0" fontId="3" fillId="0" borderId="15" xfId="0" applyNumberFormat="1" applyFont="1" applyFill="1" applyBorder="1" applyAlignment="1">
      <alignment vertical="center" wrapText="1"/>
    </xf>
    <xf numFmtId="178" fontId="3" fillId="0" borderId="11" xfId="0" applyNumberFormat="1" applyFont="1" applyFill="1" applyBorder="1" applyAlignment="1">
      <alignment vertical="center" wrapText="1"/>
    </xf>
    <xf numFmtId="178" fontId="3" fillId="0" borderId="12"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3" fillId="23" borderId="25"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26" xfId="0" applyFont="1" applyFill="1" applyBorder="1" applyAlignment="1">
      <alignment horizontal="center" vertical="center"/>
    </xf>
    <xf numFmtId="0" fontId="3" fillId="23" borderId="27" xfId="0" applyFont="1" applyFill="1" applyBorder="1" applyAlignment="1">
      <alignment horizontal="center" vertical="center"/>
    </xf>
    <xf numFmtId="0" fontId="3" fillId="23" borderId="28" xfId="0" applyFont="1" applyFill="1" applyBorder="1" applyAlignment="1">
      <alignment horizontal="center" vertical="center"/>
    </xf>
    <xf numFmtId="178" fontId="3" fillId="23" borderId="25" xfId="0" applyNumberFormat="1" applyFont="1" applyFill="1" applyBorder="1" applyAlignment="1">
      <alignment horizontal="center" vertical="center" wrapText="1"/>
    </xf>
    <xf numFmtId="178" fontId="3" fillId="23" borderId="13" xfId="0" applyNumberFormat="1" applyFont="1" applyFill="1" applyBorder="1" applyAlignment="1">
      <alignment horizontal="center" vertical="center" wrapText="1"/>
    </xf>
    <xf numFmtId="0" fontId="3" fillId="23" borderId="26" xfId="0" applyFont="1" applyFill="1" applyBorder="1" applyAlignment="1">
      <alignment horizontal="center" vertical="center" wrapText="1"/>
    </xf>
    <xf numFmtId="0" fontId="3" fillId="23" borderId="29" xfId="0" applyFont="1" applyFill="1" applyBorder="1" applyAlignment="1">
      <alignment horizontal="center" vertical="center" wrapText="1"/>
    </xf>
    <xf numFmtId="207" fontId="3" fillId="23" borderId="30" xfId="0" applyNumberFormat="1" applyFont="1" applyFill="1" applyBorder="1" applyAlignment="1">
      <alignment horizontal="center" vertical="center" wrapText="1"/>
    </xf>
    <xf numFmtId="207" fontId="3" fillId="23" borderId="31" xfId="0" applyNumberFormat="1" applyFont="1" applyFill="1" applyBorder="1" applyAlignment="1">
      <alignment horizontal="center" vertical="center" wrapText="1"/>
    </xf>
    <xf numFmtId="207" fontId="3" fillId="23" borderId="32" xfId="0" applyNumberFormat="1" applyFont="1" applyFill="1" applyBorder="1" applyAlignment="1">
      <alignment horizontal="center" vertical="center" wrapText="1"/>
    </xf>
    <xf numFmtId="207" fontId="3" fillId="23" borderId="21" xfId="0" applyNumberFormat="1" applyFont="1" applyFill="1" applyBorder="1" applyAlignment="1">
      <alignment horizontal="center" vertical="center" wrapText="1"/>
    </xf>
    <xf numFmtId="0" fontId="7" fillId="0" borderId="0" xfId="0" applyFont="1" applyAlignment="1">
      <alignment horizontal="center" vertical="center" shrinkToFit="1"/>
    </xf>
    <xf numFmtId="207" fontId="4" fillId="0" borderId="0" xfId="0" applyNumberFormat="1" applyFont="1" applyFill="1" applyAlignment="1">
      <alignment horizontal="right" vertical="center"/>
    </xf>
    <xf numFmtId="0" fontId="3" fillId="23" borderId="33" xfId="0" applyFont="1" applyFill="1" applyBorder="1" applyAlignment="1">
      <alignment horizontal="center" vertical="center"/>
    </xf>
    <xf numFmtId="0" fontId="3" fillId="23" borderId="34" xfId="0" applyFont="1" applyFill="1" applyBorder="1" applyAlignment="1">
      <alignment horizontal="center" vertical="center"/>
    </xf>
    <xf numFmtId="0" fontId="3" fillId="23" borderId="25" xfId="0" applyFont="1" applyFill="1" applyBorder="1" applyAlignment="1">
      <alignment horizontal="center" vertical="center" shrinkToFit="1"/>
    </xf>
    <xf numFmtId="0" fontId="3" fillId="23" borderId="13"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82"/>
  <sheetViews>
    <sheetView tabSelected="1" view="pageBreakPreview" zoomScale="85" zoomScaleNormal="70" zoomScaleSheetLayoutView="85" zoomScalePageLayoutView="0" workbookViewId="0" topLeftCell="A1">
      <selection activeCell="M6" sqref="M6"/>
    </sheetView>
  </sheetViews>
  <sheetFormatPr defaultColWidth="9.00390625" defaultRowHeight="13.5"/>
  <cols>
    <col min="1" max="1" width="2.625" style="1" customWidth="1"/>
    <col min="2" max="2" width="5.625" style="1" bestFit="1" customWidth="1"/>
    <col min="3" max="3" width="11.25390625" style="2" customWidth="1"/>
    <col min="4" max="5" width="18.50390625" style="3" customWidth="1"/>
    <col min="6" max="6" width="32.875" style="3" customWidth="1"/>
    <col min="7" max="7" width="12.75390625" style="52" customWidth="1"/>
    <col min="8" max="12" width="12.00390625" style="4" customWidth="1"/>
    <col min="13" max="14" width="6.625" style="35" bestFit="1" customWidth="1"/>
    <col min="15" max="16" width="16.00390625" style="62" customWidth="1"/>
    <col min="17" max="17" width="16.00390625" style="3" customWidth="1"/>
    <col min="18" max="18" width="13.875" style="35" customWidth="1"/>
    <col min="19" max="19" width="2.625" style="37" bestFit="1" customWidth="1"/>
    <col min="20" max="16384" width="9.00390625" style="1" customWidth="1"/>
  </cols>
  <sheetData>
    <row r="1" spans="14:18" ht="17.25">
      <c r="N1" s="84" t="s">
        <v>94</v>
      </c>
      <c r="O1" s="84"/>
      <c r="P1" s="84"/>
      <c r="Q1" s="84"/>
      <c r="R1" s="84"/>
    </row>
    <row r="2" spans="3:18" ht="57" customHeight="1">
      <c r="C2" s="83" t="s">
        <v>99</v>
      </c>
      <c r="D2" s="83"/>
      <c r="E2" s="83"/>
      <c r="F2" s="83"/>
      <c r="G2" s="83"/>
      <c r="H2" s="83"/>
      <c r="I2" s="83"/>
      <c r="J2" s="83"/>
      <c r="K2" s="83"/>
      <c r="L2" s="83"/>
      <c r="M2" s="83"/>
      <c r="N2" s="83"/>
      <c r="O2" s="83"/>
      <c r="P2" s="83"/>
      <c r="Q2" s="83"/>
      <c r="R2" s="83"/>
    </row>
    <row r="3" spans="3:18" ht="19.5" thickBot="1">
      <c r="C3" s="5"/>
      <c r="D3" s="5"/>
      <c r="E3" s="5"/>
      <c r="F3" s="5"/>
      <c r="G3" s="5"/>
      <c r="M3" s="31"/>
      <c r="N3" s="31"/>
      <c r="O3" s="58"/>
      <c r="P3" s="58"/>
      <c r="Q3" s="63"/>
      <c r="R3" s="31"/>
    </row>
    <row r="4" spans="3:19" ht="13.5" customHeight="1">
      <c r="C4" s="85" t="s">
        <v>12</v>
      </c>
      <c r="D4" s="70" t="s">
        <v>0</v>
      </c>
      <c r="E4" s="70" t="s">
        <v>3</v>
      </c>
      <c r="F4" s="70" t="s">
        <v>1</v>
      </c>
      <c r="G4" s="87" t="s">
        <v>7</v>
      </c>
      <c r="H4" s="72" t="s">
        <v>10</v>
      </c>
      <c r="I4" s="73"/>
      <c r="J4" s="73"/>
      <c r="K4" s="74"/>
      <c r="L4" s="77" t="s">
        <v>18</v>
      </c>
      <c r="M4" s="79" t="s">
        <v>13</v>
      </c>
      <c r="N4" s="80"/>
      <c r="O4" s="75" t="s">
        <v>96</v>
      </c>
      <c r="P4" s="75" t="s">
        <v>97</v>
      </c>
      <c r="Q4" s="70" t="s">
        <v>98</v>
      </c>
      <c r="R4" s="81" t="s">
        <v>2</v>
      </c>
      <c r="S4" s="38"/>
    </row>
    <row r="5" spans="1:19" s="2" customFormat="1" ht="36.75" thickBot="1">
      <c r="A5" s="6" t="s">
        <v>6</v>
      </c>
      <c r="C5" s="86"/>
      <c r="D5" s="71"/>
      <c r="E5" s="71"/>
      <c r="F5" s="71"/>
      <c r="G5" s="88"/>
      <c r="H5" s="22" t="s">
        <v>95</v>
      </c>
      <c r="I5" s="22" t="s">
        <v>5</v>
      </c>
      <c r="J5" s="22" t="s">
        <v>4</v>
      </c>
      <c r="K5" s="21" t="s">
        <v>11</v>
      </c>
      <c r="L5" s="78"/>
      <c r="M5" s="40" t="s">
        <v>14</v>
      </c>
      <c r="N5" s="44" t="s">
        <v>15</v>
      </c>
      <c r="O5" s="76"/>
      <c r="P5" s="76"/>
      <c r="Q5" s="71"/>
      <c r="R5" s="82"/>
      <c r="S5" s="39"/>
    </row>
    <row r="6" spans="1:19" s="4" customFormat="1" ht="28.5" customHeight="1">
      <c r="A6" s="4">
        <v>1</v>
      </c>
      <c r="B6" s="8" t="e">
        <f>VLOOKUP(C6,'(参考)データシート'!$A$3:$B$49,2,FALSE)</f>
        <v>#N/A</v>
      </c>
      <c r="C6" s="28"/>
      <c r="D6" s="23"/>
      <c r="E6" s="23"/>
      <c r="F6" s="24"/>
      <c r="G6" s="53"/>
      <c r="H6" s="25"/>
      <c r="I6" s="25"/>
      <c r="J6" s="25"/>
      <c r="K6" s="25">
        <f>SUM(H6:J6)</f>
        <v>0</v>
      </c>
      <c r="L6" s="25">
        <f aca="true" t="shared" si="0" ref="L6:L20">ROUNDDOWN(K6/S6,-3)</f>
        <v>0</v>
      </c>
      <c r="M6" s="41"/>
      <c r="N6" s="45"/>
      <c r="O6" s="65"/>
      <c r="P6" s="65"/>
      <c r="Q6" s="66"/>
      <c r="R6" s="32"/>
      <c r="S6" s="36">
        <f aca="true" t="shared" si="1" ref="S6:S20">IF(M6="",3,IF(AND(M6&lt;0.3,G6="耐震補強"),2,3))</f>
        <v>3</v>
      </c>
    </row>
    <row r="7" spans="1:19" s="4" customFormat="1" ht="28.5" customHeight="1">
      <c r="A7" s="4">
        <v>2</v>
      </c>
      <c r="B7" s="8" t="e">
        <f>VLOOKUP(C7,'(参考)データシート'!$A$3:$B$49,2,FALSE)</f>
        <v>#N/A</v>
      </c>
      <c r="C7" s="29"/>
      <c r="D7" s="9"/>
      <c r="E7" s="9"/>
      <c r="F7" s="9"/>
      <c r="G7" s="54"/>
      <c r="H7" s="26"/>
      <c r="I7" s="26"/>
      <c r="J7" s="25"/>
      <c r="K7" s="26">
        <f>SUM(H7:J7)</f>
        <v>0</v>
      </c>
      <c r="L7" s="25">
        <f t="shared" si="0"/>
        <v>0</v>
      </c>
      <c r="M7" s="42"/>
      <c r="N7" s="46"/>
      <c r="O7" s="67"/>
      <c r="P7" s="67"/>
      <c r="Q7" s="10"/>
      <c r="R7" s="33"/>
      <c r="S7" s="36">
        <f t="shared" si="1"/>
        <v>3</v>
      </c>
    </row>
    <row r="8" spans="1:19" s="4" customFormat="1" ht="28.5" customHeight="1">
      <c r="A8" s="4">
        <v>3</v>
      </c>
      <c r="B8" s="8" t="e">
        <f>VLOOKUP(C8,'(参考)データシート'!$A$3:$B$49,2,FALSE)</f>
        <v>#N/A</v>
      </c>
      <c r="C8" s="29"/>
      <c r="D8" s="9"/>
      <c r="E8" s="9"/>
      <c r="F8" s="9"/>
      <c r="G8" s="54"/>
      <c r="H8" s="26"/>
      <c r="I8" s="26"/>
      <c r="J8" s="25"/>
      <c r="K8" s="26">
        <f aca="true" t="shared" si="2" ref="K8:K19">SUM(H8:J8)</f>
        <v>0</v>
      </c>
      <c r="L8" s="25">
        <f t="shared" si="0"/>
        <v>0</v>
      </c>
      <c r="M8" s="42"/>
      <c r="N8" s="46"/>
      <c r="O8" s="67"/>
      <c r="P8" s="67"/>
      <c r="Q8" s="10"/>
      <c r="R8" s="33"/>
      <c r="S8" s="36">
        <f t="shared" si="1"/>
        <v>3</v>
      </c>
    </row>
    <row r="9" spans="1:19" s="4" customFormat="1" ht="28.5" customHeight="1">
      <c r="A9" s="4">
        <v>4</v>
      </c>
      <c r="B9" s="8" t="e">
        <f>VLOOKUP(C9,'(参考)データシート'!$A$3:$B$49,2,FALSE)</f>
        <v>#N/A</v>
      </c>
      <c r="C9" s="29"/>
      <c r="D9" s="10"/>
      <c r="E9" s="9"/>
      <c r="F9" s="9"/>
      <c r="G9" s="54"/>
      <c r="H9" s="26"/>
      <c r="I9" s="26"/>
      <c r="J9" s="25"/>
      <c r="K9" s="26">
        <f t="shared" si="2"/>
        <v>0</v>
      </c>
      <c r="L9" s="25">
        <f t="shared" si="0"/>
        <v>0</v>
      </c>
      <c r="M9" s="42"/>
      <c r="N9" s="46"/>
      <c r="O9" s="67"/>
      <c r="P9" s="67"/>
      <c r="Q9" s="10"/>
      <c r="R9" s="33"/>
      <c r="S9" s="36">
        <f t="shared" si="1"/>
        <v>3</v>
      </c>
    </row>
    <row r="10" spans="1:19" s="4" customFormat="1" ht="28.5" customHeight="1">
      <c r="A10" s="4">
        <v>5</v>
      </c>
      <c r="B10" s="8" t="e">
        <f>VLOOKUP(C10,'(参考)データシート'!$A$3:$B$49,2,FALSE)</f>
        <v>#N/A</v>
      </c>
      <c r="C10" s="29"/>
      <c r="D10" s="10"/>
      <c r="E10" s="9"/>
      <c r="F10" s="9"/>
      <c r="G10" s="54"/>
      <c r="H10" s="26"/>
      <c r="I10" s="26"/>
      <c r="J10" s="25"/>
      <c r="K10" s="26">
        <f t="shared" si="2"/>
        <v>0</v>
      </c>
      <c r="L10" s="25">
        <f t="shared" si="0"/>
        <v>0</v>
      </c>
      <c r="M10" s="42"/>
      <c r="N10" s="46"/>
      <c r="O10" s="67"/>
      <c r="P10" s="67"/>
      <c r="Q10" s="10"/>
      <c r="R10" s="33"/>
      <c r="S10" s="36">
        <f t="shared" si="1"/>
        <v>3</v>
      </c>
    </row>
    <row r="11" spans="1:19" s="4" customFormat="1" ht="28.5" customHeight="1">
      <c r="A11" s="4">
        <v>6</v>
      </c>
      <c r="B11" s="8" t="e">
        <f>VLOOKUP(C11,'(参考)データシート'!$A$3:$B$49,2,FALSE)</f>
        <v>#N/A</v>
      </c>
      <c r="C11" s="29"/>
      <c r="D11" s="10"/>
      <c r="E11" s="9"/>
      <c r="F11" s="9"/>
      <c r="G11" s="54"/>
      <c r="H11" s="26"/>
      <c r="I11" s="26"/>
      <c r="J11" s="25"/>
      <c r="K11" s="26">
        <f t="shared" si="2"/>
        <v>0</v>
      </c>
      <c r="L11" s="25">
        <f t="shared" si="0"/>
        <v>0</v>
      </c>
      <c r="M11" s="42"/>
      <c r="N11" s="46"/>
      <c r="O11" s="67"/>
      <c r="P11" s="67"/>
      <c r="Q11" s="10"/>
      <c r="R11" s="33"/>
      <c r="S11" s="36">
        <f t="shared" si="1"/>
        <v>3</v>
      </c>
    </row>
    <row r="12" spans="1:19" s="4" customFormat="1" ht="28.5" customHeight="1">
      <c r="A12" s="4">
        <v>7</v>
      </c>
      <c r="B12" s="8" t="e">
        <f>VLOOKUP(C12,'(参考)データシート'!$A$3:$B$49,2,FALSE)</f>
        <v>#N/A</v>
      </c>
      <c r="C12" s="29"/>
      <c r="D12" s="10"/>
      <c r="E12" s="9"/>
      <c r="F12" s="9"/>
      <c r="G12" s="54"/>
      <c r="H12" s="26"/>
      <c r="I12" s="26"/>
      <c r="J12" s="25"/>
      <c r="K12" s="26">
        <f t="shared" si="2"/>
        <v>0</v>
      </c>
      <c r="L12" s="25">
        <f t="shared" si="0"/>
        <v>0</v>
      </c>
      <c r="M12" s="42"/>
      <c r="N12" s="46"/>
      <c r="O12" s="67"/>
      <c r="P12" s="67"/>
      <c r="Q12" s="10"/>
      <c r="R12" s="33"/>
      <c r="S12" s="36">
        <f t="shared" si="1"/>
        <v>3</v>
      </c>
    </row>
    <row r="13" spans="1:19" s="4" customFormat="1" ht="28.5" customHeight="1">
      <c r="A13" s="4">
        <v>8</v>
      </c>
      <c r="B13" s="8" t="e">
        <f>VLOOKUP(C13,'(参考)データシート'!$A$3:$B$49,2,FALSE)</f>
        <v>#N/A</v>
      </c>
      <c r="C13" s="29"/>
      <c r="D13" s="9"/>
      <c r="E13" s="9"/>
      <c r="F13" s="9"/>
      <c r="G13" s="54"/>
      <c r="H13" s="26"/>
      <c r="I13" s="26"/>
      <c r="J13" s="25"/>
      <c r="K13" s="26">
        <f t="shared" si="2"/>
        <v>0</v>
      </c>
      <c r="L13" s="25">
        <f t="shared" si="0"/>
        <v>0</v>
      </c>
      <c r="M13" s="42"/>
      <c r="N13" s="46"/>
      <c r="O13" s="67"/>
      <c r="P13" s="67"/>
      <c r="Q13" s="10"/>
      <c r="R13" s="33"/>
      <c r="S13" s="36">
        <f t="shared" si="1"/>
        <v>3</v>
      </c>
    </row>
    <row r="14" spans="1:19" s="4" customFormat="1" ht="28.5" customHeight="1">
      <c r="A14" s="4">
        <v>9</v>
      </c>
      <c r="B14" s="8" t="e">
        <f>VLOOKUP(C14,'(参考)データシート'!$A$3:$B$49,2,FALSE)</f>
        <v>#N/A</v>
      </c>
      <c r="C14" s="29"/>
      <c r="D14" s="10"/>
      <c r="E14" s="9"/>
      <c r="F14" s="9"/>
      <c r="G14" s="54"/>
      <c r="H14" s="26"/>
      <c r="I14" s="26"/>
      <c r="J14" s="25"/>
      <c r="K14" s="26">
        <f t="shared" si="2"/>
        <v>0</v>
      </c>
      <c r="L14" s="25">
        <f t="shared" si="0"/>
        <v>0</v>
      </c>
      <c r="M14" s="42"/>
      <c r="N14" s="46"/>
      <c r="O14" s="67"/>
      <c r="P14" s="67"/>
      <c r="Q14" s="10"/>
      <c r="R14" s="33"/>
      <c r="S14" s="36">
        <f t="shared" si="1"/>
        <v>3</v>
      </c>
    </row>
    <row r="15" spans="1:19" s="4" customFormat="1" ht="28.5" customHeight="1">
      <c r="A15" s="4">
        <v>10</v>
      </c>
      <c r="B15" s="8" t="e">
        <f>VLOOKUP(C15,'(参考)データシート'!$A$3:$B$49,2,FALSE)</f>
        <v>#N/A</v>
      </c>
      <c r="C15" s="29"/>
      <c r="D15" s="10"/>
      <c r="E15" s="9"/>
      <c r="F15" s="9"/>
      <c r="G15" s="54"/>
      <c r="H15" s="26"/>
      <c r="I15" s="26"/>
      <c r="J15" s="25"/>
      <c r="K15" s="26">
        <f t="shared" si="2"/>
        <v>0</v>
      </c>
      <c r="L15" s="25">
        <f t="shared" si="0"/>
        <v>0</v>
      </c>
      <c r="M15" s="42"/>
      <c r="N15" s="46"/>
      <c r="O15" s="67"/>
      <c r="P15" s="67"/>
      <c r="Q15" s="10"/>
      <c r="R15" s="33"/>
      <c r="S15" s="36">
        <f t="shared" si="1"/>
        <v>3</v>
      </c>
    </row>
    <row r="16" spans="1:19" s="4" customFormat="1" ht="28.5" customHeight="1">
      <c r="A16" s="4">
        <v>11</v>
      </c>
      <c r="B16" s="8" t="e">
        <f>VLOOKUP(C16,'(参考)データシート'!$A$3:$B$49,2,FALSE)</f>
        <v>#N/A</v>
      </c>
      <c r="C16" s="29"/>
      <c r="D16" s="9"/>
      <c r="E16" s="9"/>
      <c r="F16" s="9"/>
      <c r="G16" s="54"/>
      <c r="H16" s="26"/>
      <c r="I16" s="26"/>
      <c r="J16" s="25"/>
      <c r="K16" s="26">
        <f t="shared" si="2"/>
        <v>0</v>
      </c>
      <c r="L16" s="25">
        <f t="shared" si="0"/>
        <v>0</v>
      </c>
      <c r="M16" s="42"/>
      <c r="N16" s="46"/>
      <c r="O16" s="67"/>
      <c r="P16" s="67"/>
      <c r="Q16" s="10"/>
      <c r="R16" s="33"/>
      <c r="S16" s="36">
        <f t="shared" si="1"/>
        <v>3</v>
      </c>
    </row>
    <row r="17" spans="1:19" ht="28.5" customHeight="1">
      <c r="A17" s="4">
        <v>12</v>
      </c>
      <c r="B17" s="8" t="e">
        <f>VLOOKUP(C17,'(参考)データシート'!$A$3:$B$49,2,FALSE)</f>
        <v>#N/A</v>
      </c>
      <c r="C17" s="29"/>
      <c r="D17" s="10"/>
      <c r="E17" s="9"/>
      <c r="F17" s="9"/>
      <c r="G17" s="54"/>
      <c r="H17" s="26"/>
      <c r="I17" s="26"/>
      <c r="J17" s="25"/>
      <c r="K17" s="26">
        <f t="shared" si="2"/>
        <v>0</v>
      </c>
      <c r="L17" s="25">
        <f t="shared" si="0"/>
        <v>0</v>
      </c>
      <c r="M17" s="42"/>
      <c r="N17" s="46"/>
      <c r="O17" s="67"/>
      <c r="P17" s="67"/>
      <c r="Q17" s="10"/>
      <c r="R17" s="33"/>
      <c r="S17" s="36">
        <f t="shared" si="1"/>
        <v>3</v>
      </c>
    </row>
    <row r="18" spans="1:19" ht="28.5" customHeight="1">
      <c r="A18" s="4">
        <v>13</v>
      </c>
      <c r="B18" s="8" t="e">
        <f>VLOOKUP(C18,'(参考)データシート'!$A$3:$B$49,2,FALSE)</f>
        <v>#N/A</v>
      </c>
      <c r="C18" s="29"/>
      <c r="D18" s="10"/>
      <c r="E18" s="9"/>
      <c r="F18" s="9"/>
      <c r="G18" s="54"/>
      <c r="H18" s="26"/>
      <c r="I18" s="26"/>
      <c r="J18" s="25"/>
      <c r="K18" s="26">
        <f t="shared" si="2"/>
        <v>0</v>
      </c>
      <c r="L18" s="25">
        <f t="shared" si="0"/>
        <v>0</v>
      </c>
      <c r="M18" s="42"/>
      <c r="N18" s="46"/>
      <c r="O18" s="67"/>
      <c r="P18" s="67"/>
      <c r="Q18" s="10"/>
      <c r="R18" s="33"/>
      <c r="S18" s="36">
        <f t="shared" si="1"/>
        <v>3</v>
      </c>
    </row>
    <row r="19" spans="1:19" ht="28.5" customHeight="1">
      <c r="A19" s="4">
        <v>14</v>
      </c>
      <c r="B19" s="8" t="e">
        <f>VLOOKUP(C19,'(参考)データシート'!$A$3:$B$49,2,FALSE)</f>
        <v>#N/A</v>
      </c>
      <c r="C19" s="29"/>
      <c r="D19" s="10"/>
      <c r="E19" s="9"/>
      <c r="F19" s="9"/>
      <c r="G19" s="54"/>
      <c r="H19" s="26"/>
      <c r="I19" s="26"/>
      <c r="J19" s="25"/>
      <c r="K19" s="26">
        <f t="shared" si="2"/>
        <v>0</v>
      </c>
      <c r="L19" s="25">
        <f t="shared" si="0"/>
        <v>0</v>
      </c>
      <c r="M19" s="42"/>
      <c r="N19" s="46"/>
      <c r="O19" s="67"/>
      <c r="P19" s="67"/>
      <c r="Q19" s="10"/>
      <c r="R19" s="33"/>
      <c r="S19" s="36">
        <f t="shared" si="1"/>
        <v>3</v>
      </c>
    </row>
    <row r="20" spans="1:19" ht="28.5" customHeight="1" thickBot="1">
      <c r="A20" s="4">
        <v>15</v>
      </c>
      <c r="B20" s="8" t="e">
        <f>VLOOKUP(C20,'(参考)データシート'!$A$3:$B$49,2,FALSE)</f>
        <v>#N/A</v>
      </c>
      <c r="C20" s="30"/>
      <c r="D20" s="11"/>
      <c r="E20" s="11"/>
      <c r="F20" s="11"/>
      <c r="G20" s="55"/>
      <c r="H20" s="27"/>
      <c r="I20" s="27"/>
      <c r="J20" s="27"/>
      <c r="K20" s="27">
        <f>SUM(H20:J20)</f>
        <v>0</v>
      </c>
      <c r="L20" s="27">
        <f t="shared" si="0"/>
        <v>0</v>
      </c>
      <c r="M20" s="43"/>
      <c r="N20" s="47"/>
      <c r="O20" s="68"/>
      <c r="P20" s="68"/>
      <c r="Q20" s="69"/>
      <c r="R20" s="34"/>
      <c r="S20" s="36">
        <f t="shared" si="1"/>
        <v>3</v>
      </c>
    </row>
    <row r="21" spans="1:17" ht="16.5" customHeight="1">
      <c r="A21" s="4"/>
      <c r="B21" s="4"/>
      <c r="C21" s="12"/>
      <c r="D21" s="13"/>
      <c r="E21" s="14"/>
      <c r="F21" s="14"/>
      <c r="G21" s="56">
        <f>COUNTA(E6:E20)</f>
        <v>0</v>
      </c>
      <c r="O21" s="59"/>
      <c r="P21" s="59"/>
      <c r="Q21" s="15"/>
    </row>
    <row r="22" spans="1:17" ht="12">
      <c r="A22" s="4"/>
      <c r="B22" s="4"/>
      <c r="C22" s="7"/>
      <c r="D22" s="15"/>
      <c r="E22" s="16"/>
      <c r="F22" s="16"/>
      <c r="G22" s="57"/>
      <c r="O22" s="60"/>
      <c r="P22" s="60"/>
      <c r="Q22" s="16"/>
    </row>
    <row r="23" spans="1:17" ht="12">
      <c r="A23" s="4"/>
      <c r="B23" s="4"/>
      <c r="C23" s="7" t="s">
        <v>8</v>
      </c>
      <c r="D23" s="17"/>
      <c r="E23" s="18"/>
      <c r="F23" s="18"/>
      <c r="G23" s="57"/>
      <c r="O23" s="61"/>
      <c r="P23" s="61"/>
      <c r="Q23" s="64"/>
    </row>
    <row r="24" spans="1:17" ht="13.5">
      <c r="A24" s="4"/>
      <c r="B24" s="4"/>
      <c r="C24" t="s">
        <v>22</v>
      </c>
      <c r="D24" s="20">
        <f>COUNTIF($G$4:G37,C24)</f>
        <v>0</v>
      </c>
      <c r="E24" s="18"/>
      <c r="F24" s="18"/>
      <c r="G24" s="57"/>
      <c r="O24" s="61"/>
      <c r="P24" s="61"/>
      <c r="Q24" s="64"/>
    </row>
    <row r="25" spans="1:17" ht="13.5">
      <c r="A25" s="4"/>
      <c r="B25" s="4"/>
      <c r="C25" t="s">
        <v>25</v>
      </c>
      <c r="D25" s="20">
        <f>COUNTIF($G$4:G38,C25)</f>
        <v>0</v>
      </c>
      <c r="E25" s="18"/>
      <c r="F25" s="18"/>
      <c r="G25" s="57"/>
      <c r="O25" s="61"/>
      <c r="P25" s="61"/>
      <c r="Q25" s="64"/>
    </row>
    <row r="26" spans="1:17" ht="13.5">
      <c r="A26" s="4"/>
      <c r="B26" s="4"/>
      <c r="C26" t="s">
        <v>28</v>
      </c>
      <c r="D26" s="20">
        <f>COUNTIF($G$4:G39,C26)</f>
        <v>0</v>
      </c>
      <c r="E26" s="18"/>
      <c r="F26" s="18"/>
      <c r="G26" s="57"/>
      <c r="O26" s="61"/>
      <c r="P26" s="61"/>
      <c r="Q26" s="64"/>
    </row>
    <row r="27" spans="1:17" ht="13.5">
      <c r="A27" s="4"/>
      <c r="B27" s="4"/>
      <c r="C27" t="s">
        <v>31</v>
      </c>
      <c r="D27" s="20">
        <f>COUNTIF($G$4:G40,C27)</f>
        <v>0</v>
      </c>
      <c r="E27" s="18"/>
      <c r="F27" s="18"/>
      <c r="G27" s="57"/>
      <c r="O27" s="61"/>
      <c r="P27" s="61"/>
      <c r="Q27" s="64"/>
    </row>
    <row r="28" spans="1:17" ht="13.5">
      <c r="A28" s="4"/>
      <c r="B28" s="4"/>
      <c r="C28" t="s">
        <v>16</v>
      </c>
      <c r="D28" s="20">
        <f>COUNTIF($G$4:G40,C28)</f>
        <v>0</v>
      </c>
      <c r="E28" s="18"/>
      <c r="F28" s="18"/>
      <c r="G28" s="57"/>
      <c r="O28" s="61"/>
      <c r="P28" s="61"/>
      <c r="Q28" s="64"/>
    </row>
    <row r="29" spans="1:17" ht="13.5">
      <c r="A29" s="4"/>
      <c r="B29" s="4"/>
      <c r="C29" t="s">
        <v>36</v>
      </c>
      <c r="D29" s="20">
        <f>COUNTIF($G$4:G40,C29)</f>
        <v>0</v>
      </c>
      <c r="E29" s="18"/>
      <c r="F29" s="18"/>
      <c r="G29" s="57"/>
      <c r="O29" s="61"/>
      <c r="P29" s="61"/>
      <c r="Q29" s="64"/>
    </row>
    <row r="30" spans="1:17" ht="13.5">
      <c r="A30" s="4"/>
      <c r="B30" s="4"/>
      <c r="C30" t="s">
        <v>39</v>
      </c>
      <c r="D30" s="20">
        <f>COUNTIF($G$4:G40,C30)</f>
        <v>0</v>
      </c>
      <c r="E30" s="18"/>
      <c r="F30" s="18"/>
      <c r="G30" s="57"/>
      <c r="O30" s="61"/>
      <c r="P30" s="61"/>
      <c r="Q30" s="64"/>
    </row>
    <row r="31" spans="1:17" ht="13.5">
      <c r="A31" s="4"/>
      <c r="B31" s="4"/>
      <c r="C31" t="s">
        <v>42</v>
      </c>
      <c r="D31" s="20">
        <f>COUNTIF($G$4:G40,C31)</f>
        <v>0</v>
      </c>
      <c r="E31" s="18"/>
      <c r="F31" s="18"/>
      <c r="G31" s="57"/>
      <c r="O31" s="61"/>
      <c r="P31" s="61"/>
      <c r="Q31" s="64"/>
    </row>
    <row r="32" spans="1:17" ht="13.5">
      <c r="A32" s="4"/>
      <c r="B32" s="4"/>
      <c r="C32" t="s">
        <v>17</v>
      </c>
      <c r="D32" s="20">
        <f>COUNTIF($G$4:G40,C32)</f>
        <v>0</v>
      </c>
      <c r="E32" s="18"/>
      <c r="F32" s="18"/>
      <c r="G32" s="57"/>
      <c r="O32" s="61"/>
      <c r="P32" s="61"/>
      <c r="Q32" s="64"/>
    </row>
    <row r="33" spans="1:17" ht="13.5">
      <c r="A33" s="4"/>
      <c r="B33" s="4"/>
      <c r="C33" t="s">
        <v>47</v>
      </c>
      <c r="D33" s="20">
        <f>COUNTIF($G$4:G40,C33)</f>
        <v>0</v>
      </c>
      <c r="E33" s="18"/>
      <c r="F33" s="18"/>
      <c r="G33" s="57"/>
      <c r="O33" s="61"/>
      <c r="P33" s="61"/>
      <c r="Q33" s="64"/>
    </row>
    <row r="34" spans="1:17" ht="13.5">
      <c r="A34" s="4"/>
      <c r="B34" s="4"/>
      <c r="C34" t="s">
        <v>50</v>
      </c>
      <c r="D34" s="20">
        <f>COUNTIF($G$4:G40,C34)</f>
        <v>0</v>
      </c>
      <c r="E34" s="18"/>
      <c r="F34" s="18"/>
      <c r="G34" s="57"/>
      <c r="O34" s="61"/>
      <c r="P34" s="61"/>
      <c r="Q34" s="64"/>
    </row>
    <row r="35" spans="1:17" ht="13.5">
      <c r="A35" s="4"/>
      <c r="B35" s="4"/>
      <c r="C35" t="s">
        <v>53</v>
      </c>
      <c r="D35" s="20">
        <f>COUNTIF($G$4:G40,C35)</f>
        <v>0</v>
      </c>
      <c r="E35" s="18"/>
      <c r="F35" s="18"/>
      <c r="G35" s="57"/>
      <c r="O35" s="61"/>
      <c r="P35" s="61"/>
      <c r="Q35" s="64"/>
    </row>
    <row r="36" spans="1:17" ht="13.5">
      <c r="A36" s="4"/>
      <c r="B36" s="4"/>
      <c r="C36" t="s">
        <v>56</v>
      </c>
      <c r="D36" s="20">
        <f>COUNTIF($G$4:G40,C36)</f>
        <v>0</v>
      </c>
      <c r="E36" s="18"/>
      <c r="F36" s="18"/>
      <c r="G36" s="57"/>
      <c r="O36" s="61"/>
      <c r="P36" s="61"/>
      <c r="Q36" s="64"/>
    </row>
    <row r="37" spans="1:17" ht="13.5">
      <c r="A37" s="4"/>
      <c r="B37" s="4"/>
      <c r="C37" t="s">
        <v>59</v>
      </c>
      <c r="D37" s="20">
        <f>COUNTIF($G$4:G40,C37)</f>
        <v>0</v>
      </c>
      <c r="E37" s="18"/>
      <c r="F37" s="18"/>
      <c r="G37" s="57"/>
      <c r="O37" s="61"/>
      <c r="P37" s="61"/>
      <c r="Q37" s="64"/>
    </row>
    <row r="38" spans="1:17" ht="12">
      <c r="A38" s="4"/>
      <c r="B38" s="4"/>
      <c r="C38" s="19" t="s">
        <v>9</v>
      </c>
      <c r="D38" s="20">
        <f>SUM(D24:D37)</f>
        <v>0</v>
      </c>
      <c r="E38" s="15"/>
      <c r="F38" s="15"/>
      <c r="G38" s="57"/>
      <c r="O38" s="59"/>
      <c r="P38" s="59"/>
      <c r="Q38" s="15"/>
    </row>
    <row r="39" spans="1:17" ht="12">
      <c r="A39" s="4"/>
      <c r="B39" s="4"/>
      <c r="C39" s="7"/>
      <c r="D39" s="15"/>
      <c r="E39" s="15"/>
      <c r="F39" s="15"/>
      <c r="G39" s="57"/>
      <c r="O39" s="59"/>
      <c r="P39" s="59"/>
      <c r="Q39" s="15"/>
    </row>
    <row r="40" spans="1:17" ht="12">
      <c r="A40" s="4"/>
      <c r="B40" s="4"/>
      <c r="C40" s="7"/>
      <c r="D40" s="15"/>
      <c r="E40" s="15"/>
      <c r="F40" s="15"/>
      <c r="G40" s="57"/>
      <c r="O40" s="59"/>
      <c r="P40" s="59"/>
      <c r="Q40" s="15"/>
    </row>
    <row r="41" spans="1:17" ht="12">
      <c r="A41" s="4"/>
      <c r="B41" s="4"/>
      <c r="C41" s="7"/>
      <c r="D41" s="15"/>
      <c r="E41" s="15"/>
      <c r="F41" s="15"/>
      <c r="G41" s="57"/>
      <c r="O41" s="59"/>
      <c r="P41" s="59"/>
      <c r="Q41" s="15"/>
    </row>
    <row r="42" spans="1:17" ht="12">
      <c r="A42" s="4"/>
      <c r="B42" s="4"/>
      <c r="C42" s="7"/>
      <c r="D42" s="15"/>
      <c r="E42" s="15"/>
      <c r="F42" s="15"/>
      <c r="G42" s="57"/>
      <c r="O42" s="59"/>
      <c r="P42" s="59"/>
      <c r="Q42" s="15"/>
    </row>
    <row r="43" spans="1:17" ht="12">
      <c r="A43" s="4"/>
      <c r="B43" s="4"/>
      <c r="C43" s="7"/>
      <c r="D43" s="15"/>
      <c r="E43" s="15"/>
      <c r="F43" s="15"/>
      <c r="G43" s="57"/>
      <c r="O43" s="59"/>
      <c r="P43" s="59"/>
      <c r="Q43" s="15"/>
    </row>
    <row r="44" spans="1:17" ht="12">
      <c r="A44" s="4"/>
      <c r="B44" s="4"/>
      <c r="C44" s="7"/>
      <c r="D44" s="15"/>
      <c r="E44" s="15"/>
      <c r="F44" s="15"/>
      <c r="G44" s="57"/>
      <c r="O44" s="59"/>
      <c r="P44" s="59"/>
      <c r="Q44" s="15"/>
    </row>
    <row r="45" spans="1:17" ht="12">
      <c r="A45" s="4"/>
      <c r="B45" s="4"/>
      <c r="C45" s="7"/>
      <c r="D45" s="15"/>
      <c r="E45" s="15"/>
      <c r="F45" s="15"/>
      <c r="G45" s="57"/>
      <c r="O45" s="59"/>
      <c r="P45" s="59"/>
      <c r="Q45" s="15"/>
    </row>
    <row r="46" spans="1:17" ht="12">
      <c r="A46" s="4"/>
      <c r="B46" s="4"/>
      <c r="C46" s="7"/>
      <c r="D46" s="15"/>
      <c r="E46" s="15"/>
      <c r="F46" s="15"/>
      <c r="G46" s="57"/>
      <c r="O46" s="59"/>
      <c r="P46" s="59"/>
      <c r="Q46" s="15"/>
    </row>
    <row r="47" spans="1:17" ht="12">
      <c r="A47" s="4"/>
      <c r="B47" s="4"/>
      <c r="C47" s="7"/>
      <c r="D47" s="15"/>
      <c r="E47" s="15"/>
      <c r="F47" s="15"/>
      <c r="G47" s="57"/>
      <c r="O47" s="59"/>
      <c r="P47" s="59"/>
      <c r="Q47" s="15"/>
    </row>
    <row r="48" spans="1:17" ht="12">
      <c r="A48" s="4"/>
      <c r="B48" s="4"/>
      <c r="C48" s="7"/>
      <c r="D48" s="15"/>
      <c r="E48" s="15"/>
      <c r="F48" s="15"/>
      <c r="G48" s="57"/>
      <c r="O48" s="59"/>
      <c r="P48" s="59"/>
      <c r="Q48" s="15"/>
    </row>
    <row r="49" spans="1:17" ht="12">
      <c r="A49" s="4"/>
      <c r="B49" s="4"/>
      <c r="C49" s="7"/>
      <c r="D49" s="15"/>
      <c r="E49" s="15"/>
      <c r="F49" s="15"/>
      <c r="G49" s="57"/>
      <c r="O49" s="59"/>
      <c r="P49" s="59"/>
      <c r="Q49" s="15"/>
    </row>
    <row r="50" spans="1:17" ht="12">
      <c r="A50" s="4"/>
      <c r="B50" s="4"/>
      <c r="C50" s="7"/>
      <c r="D50" s="15"/>
      <c r="E50" s="15"/>
      <c r="F50" s="15"/>
      <c r="G50" s="57"/>
      <c r="O50" s="59"/>
      <c r="P50" s="59"/>
      <c r="Q50" s="15"/>
    </row>
    <row r="51" spans="1:17" ht="12">
      <c r="A51" s="4"/>
      <c r="B51" s="4"/>
      <c r="C51" s="7"/>
      <c r="D51" s="15"/>
      <c r="E51" s="15"/>
      <c r="F51" s="15"/>
      <c r="G51" s="57"/>
      <c r="O51" s="59"/>
      <c r="P51" s="59"/>
      <c r="Q51" s="15"/>
    </row>
    <row r="52" spans="1:17" ht="12">
      <c r="A52" s="4"/>
      <c r="B52" s="4"/>
      <c r="C52" s="7"/>
      <c r="D52" s="15"/>
      <c r="E52" s="15"/>
      <c r="F52" s="15"/>
      <c r="G52" s="57"/>
      <c r="O52" s="59"/>
      <c r="P52" s="59"/>
      <c r="Q52" s="15"/>
    </row>
    <row r="53" spans="1:17" ht="12">
      <c r="A53" s="4"/>
      <c r="B53" s="4"/>
      <c r="C53" s="7"/>
      <c r="D53" s="15"/>
      <c r="E53" s="15"/>
      <c r="F53" s="15"/>
      <c r="G53" s="57"/>
      <c r="O53" s="59"/>
      <c r="P53" s="59"/>
      <c r="Q53" s="15"/>
    </row>
    <row r="54" spans="1:17" ht="12">
      <c r="A54" s="4"/>
      <c r="B54" s="4"/>
      <c r="C54" s="7"/>
      <c r="D54" s="15"/>
      <c r="E54" s="15"/>
      <c r="F54" s="15"/>
      <c r="G54" s="57"/>
      <c r="O54" s="59"/>
      <c r="P54" s="59"/>
      <c r="Q54" s="15"/>
    </row>
    <row r="55" spans="1:17" ht="12">
      <c r="A55" s="4"/>
      <c r="B55" s="4"/>
      <c r="C55" s="7"/>
      <c r="D55" s="15"/>
      <c r="E55" s="15"/>
      <c r="F55" s="15"/>
      <c r="G55" s="57"/>
      <c r="O55" s="59"/>
      <c r="P55" s="59"/>
      <c r="Q55" s="15"/>
    </row>
    <row r="56" spans="1:17" ht="12">
      <c r="A56" s="4"/>
      <c r="B56" s="4"/>
      <c r="C56" s="7"/>
      <c r="D56" s="15"/>
      <c r="E56" s="15"/>
      <c r="F56" s="15"/>
      <c r="G56" s="57"/>
      <c r="O56" s="59"/>
      <c r="P56" s="59"/>
      <c r="Q56" s="15"/>
    </row>
    <row r="57" spans="1:17" ht="12">
      <c r="A57" s="4"/>
      <c r="B57" s="4"/>
      <c r="C57" s="7"/>
      <c r="D57" s="15"/>
      <c r="E57" s="15"/>
      <c r="F57" s="15"/>
      <c r="G57" s="57"/>
      <c r="O57" s="59"/>
      <c r="P57" s="59"/>
      <c r="Q57" s="15"/>
    </row>
    <row r="58" spans="1:17" ht="12">
      <c r="A58" s="4"/>
      <c r="B58" s="4"/>
      <c r="C58" s="7"/>
      <c r="D58" s="15"/>
      <c r="E58" s="15"/>
      <c r="F58" s="15"/>
      <c r="G58" s="57"/>
      <c r="O58" s="59"/>
      <c r="P58" s="59"/>
      <c r="Q58" s="15"/>
    </row>
    <row r="59" spans="1:17" ht="12">
      <c r="A59" s="4"/>
      <c r="B59" s="4"/>
      <c r="C59" s="7"/>
      <c r="D59" s="15"/>
      <c r="E59" s="15"/>
      <c r="F59" s="15"/>
      <c r="G59" s="57"/>
      <c r="O59" s="59"/>
      <c r="P59" s="59"/>
      <c r="Q59" s="15"/>
    </row>
    <row r="60" spans="1:17" ht="12">
      <c r="A60" s="4"/>
      <c r="B60" s="4"/>
      <c r="C60" s="7"/>
      <c r="D60" s="15"/>
      <c r="E60" s="15"/>
      <c r="F60" s="15"/>
      <c r="G60" s="57"/>
      <c r="O60" s="59"/>
      <c r="P60" s="59"/>
      <c r="Q60" s="15"/>
    </row>
    <row r="61" spans="1:17" ht="12">
      <c r="A61" s="4"/>
      <c r="B61" s="4"/>
      <c r="C61" s="7"/>
      <c r="D61" s="15"/>
      <c r="E61" s="15"/>
      <c r="F61" s="15"/>
      <c r="G61" s="57"/>
      <c r="O61" s="59"/>
      <c r="P61" s="59"/>
      <c r="Q61" s="15"/>
    </row>
    <row r="62" spans="1:17" ht="12">
      <c r="A62" s="4"/>
      <c r="B62" s="4"/>
      <c r="C62" s="7"/>
      <c r="D62" s="15"/>
      <c r="E62" s="15"/>
      <c r="F62" s="15"/>
      <c r="G62" s="57"/>
      <c r="O62" s="59"/>
      <c r="P62" s="59"/>
      <c r="Q62" s="15"/>
    </row>
    <row r="63" spans="1:17" ht="12">
      <c r="A63" s="4"/>
      <c r="B63" s="4"/>
      <c r="C63" s="7"/>
      <c r="D63" s="15"/>
      <c r="E63" s="15"/>
      <c r="F63" s="15"/>
      <c r="G63" s="57"/>
      <c r="O63" s="59"/>
      <c r="P63" s="59"/>
      <c r="Q63" s="15"/>
    </row>
    <row r="64" spans="1:17" ht="12">
      <c r="A64" s="4"/>
      <c r="B64" s="4"/>
      <c r="C64" s="7"/>
      <c r="D64" s="15"/>
      <c r="E64" s="15"/>
      <c r="F64" s="15"/>
      <c r="G64" s="57"/>
      <c r="O64" s="59"/>
      <c r="P64" s="59"/>
      <c r="Q64" s="15"/>
    </row>
    <row r="65" spans="1:17" ht="12">
      <c r="A65" s="4"/>
      <c r="B65" s="4"/>
      <c r="C65" s="7"/>
      <c r="D65" s="15"/>
      <c r="E65" s="15"/>
      <c r="F65" s="15"/>
      <c r="G65" s="57"/>
      <c r="O65" s="59"/>
      <c r="P65" s="59"/>
      <c r="Q65" s="15"/>
    </row>
    <row r="66" spans="1:17" ht="12">
      <c r="A66" s="4"/>
      <c r="B66" s="4"/>
      <c r="C66" s="7"/>
      <c r="D66" s="15"/>
      <c r="E66" s="15"/>
      <c r="F66" s="15"/>
      <c r="G66" s="57"/>
      <c r="O66" s="59"/>
      <c r="P66" s="59"/>
      <c r="Q66" s="15"/>
    </row>
    <row r="67" spans="1:17" ht="12">
      <c r="A67" s="4"/>
      <c r="B67" s="4"/>
      <c r="C67" s="7"/>
      <c r="D67" s="15"/>
      <c r="E67" s="15"/>
      <c r="F67" s="15"/>
      <c r="G67" s="57"/>
      <c r="O67" s="59"/>
      <c r="P67" s="59"/>
      <c r="Q67" s="15"/>
    </row>
    <row r="68" spans="1:17" ht="12">
      <c r="A68" s="4"/>
      <c r="B68" s="4"/>
      <c r="C68" s="7"/>
      <c r="D68" s="15"/>
      <c r="E68" s="15"/>
      <c r="F68" s="15"/>
      <c r="G68" s="57"/>
      <c r="O68" s="59"/>
      <c r="P68" s="59"/>
      <c r="Q68" s="15"/>
    </row>
    <row r="69" spans="1:17" ht="12">
      <c r="A69" s="4"/>
      <c r="B69" s="4"/>
      <c r="C69" s="7"/>
      <c r="D69" s="15"/>
      <c r="E69" s="15"/>
      <c r="F69" s="15"/>
      <c r="G69" s="57"/>
      <c r="O69" s="59"/>
      <c r="P69" s="59"/>
      <c r="Q69" s="15"/>
    </row>
    <row r="70" spans="1:17" ht="12">
      <c r="A70" s="4"/>
      <c r="B70" s="4"/>
      <c r="C70" s="7"/>
      <c r="D70" s="15"/>
      <c r="E70" s="15"/>
      <c r="F70" s="15"/>
      <c r="G70" s="57"/>
      <c r="O70" s="59"/>
      <c r="P70" s="59"/>
      <c r="Q70" s="15"/>
    </row>
    <row r="71" spans="1:17" ht="12">
      <c r="A71" s="4"/>
      <c r="B71" s="4"/>
      <c r="C71" s="7"/>
      <c r="D71" s="15"/>
      <c r="E71" s="15"/>
      <c r="F71" s="15"/>
      <c r="G71" s="57"/>
      <c r="O71" s="59"/>
      <c r="P71" s="59"/>
      <c r="Q71" s="15"/>
    </row>
    <row r="72" spans="1:17" ht="12">
      <c r="A72" s="4"/>
      <c r="B72" s="4"/>
      <c r="C72" s="7"/>
      <c r="D72" s="15"/>
      <c r="E72" s="15"/>
      <c r="F72" s="15"/>
      <c r="G72" s="57"/>
      <c r="O72" s="59"/>
      <c r="P72" s="59"/>
      <c r="Q72" s="15"/>
    </row>
    <row r="73" spans="3:19" s="4" customFormat="1" ht="12">
      <c r="C73" s="7"/>
      <c r="D73" s="15"/>
      <c r="E73" s="15"/>
      <c r="F73" s="15"/>
      <c r="G73" s="57"/>
      <c r="M73" s="35"/>
      <c r="N73" s="35"/>
      <c r="O73" s="59"/>
      <c r="P73" s="59"/>
      <c r="Q73" s="15"/>
      <c r="R73" s="35"/>
      <c r="S73" s="37"/>
    </row>
    <row r="74" spans="3:19" s="4" customFormat="1" ht="12">
      <c r="C74" s="7"/>
      <c r="D74" s="15"/>
      <c r="E74" s="15"/>
      <c r="F74" s="15"/>
      <c r="G74" s="57"/>
      <c r="M74" s="35"/>
      <c r="N74" s="35"/>
      <c r="O74" s="59"/>
      <c r="P74" s="59"/>
      <c r="Q74" s="15"/>
      <c r="R74" s="35"/>
      <c r="S74" s="37"/>
    </row>
    <row r="75" spans="3:19" s="4" customFormat="1" ht="12">
      <c r="C75" s="7"/>
      <c r="D75" s="15"/>
      <c r="E75" s="15"/>
      <c r="F75" s="15"/>
      <c r="G75" s="57"/>
      <c r="M75" s="35"/>
      <c r="N75" s="35"/>
      <c r="O75" s="59"/>
      <c r="P75" s="59"/>
      <c r="Q75" s="15"/>
      <c r="R75" s="35"/>
      <c r="S75" s="37"/>
    </row>
    <row r="76" spans="3:19" s="4" customFormat="1" ht="12">
      <c r="C76" s="7"/>
      <c r="D76" s="15"/>
      <c r="E76" s="15"/>
      <c r="F76" s="15"/>
      <c r="G76" s="57"/>
      <c r="M76" s="35"/>
      <c r="N76" s="35"/>
      <c r="O76" s="59"/>
      <c r="P76" s="59"/>
      <c r="Q76" s="15"/>
      <c r="R76" s="35"/>
      <c r="S76" s="37"/>
    </row>
    <row r="77" spans="3:19" s="4" customFormat="1" ht="12">
      <c r="C77" s="7"/>
      <c r="D77" s="15"/>
      <c r="E77" s="15"/>
      <c r="F77" s="15"/>
      <c r="G77" s="57"/>
      <c r="M77" s="35"/>
      <c r="N77" s="35"/>
      <c r="O77" s="59"/>
      <c r="P77" s="59"/>
      <c r="Q77" s="15"/>
      <c r="R77" s="35"/>
      <c r="S77" s="37"/>
    </row>
    <row r="78" spans="3:19" s="4" customFormat="1" ht="12">
      <c r="C78" s="7"/>
      <c r="D78" s="15"/>
      <c r="E78" s="15"/>
      <c r="F78" s="15"/>
      <c r="G78" s="57"/>
      <c r="M78" s="35"/>
      <c r="N78" s="35"/>
      <c r="O78" s="59"/>
      <c r="P78" s="59"/>
      <c r="Q78" s="15"/>
      <c r="R78" s="35"/>
      <c r="S78" s="37"/>
    </row>
    <row r="79" spans="3:19" s="4" customFormat="1" ht="12">
      <c r="C79" s="7"/>
      <c r="D79" s="15"/>
      <c r="E79" s="15"/>
      <c r="F79" s="15"/>
      <c r="G79" s="57"/>
      <c r="M79" s="35"/>
      <c r="N79" s="35"/>
      <c r="O79" s="59"/>
      <c r="P79" s="59"/>
      <c r="Q79" s="15"/>
      <c r="R79" s="35"/>
      <c r="S79" s="37"/>
    </row>
    <row r="80" spans="3:19" s="4" customFormat="1" ht="12">
      <c r="C80" s="7"/>
      <c r="D80" s="15"/>
      <c r="E80" s="15"/>
      <c r="F80" s="15"/>
      <c r="G80" s="57"/>
      <c r="M80" s="35"/>
      <c r="N80" s="35"/>
      <c r="O80" s="59"/>
      <c r="P80" s="59"/>
      <c r="Q80" s="15"/>
      <c r="R80" s="35"/>
      <c r="S80" s="37"/>
    </row>
    <row r="81" spans="3:4" ht="12">
      <c r="C81" s="7"/>
      <c r="D81" s="15"/>
    </row>
    <row r="82" spans="3:4" ht="12">
      <c r="C82" s="7"/>
      <c r="D82" s="15"/>
    </row>
  </sheetData>
  <sheetProtection/>
  <mergeCells count="14">
    <mergeCell ref="R4:R5"/>
    <mergeCell ref="O4:O5"/>
    <mergeCell ref="C2:R2"/>
    <mergeCell ref="N1:R1"/>
    <mergeCell ref="E4:E5"/>
    <mergeCell ref="D4:D5"/>
    <mergeCell ref="C4:C5"/>
    <mergeCell ref="G4:G5"/>
    <mergeCell ref="F4:F5"/>
    <mergeCell ref="H4:K4"/>
    <mergeCell ref="P4:P5"/>
    <mergeCell ref="Q4:Q5"/>
    <mergeCell ref="L4:L5"/>
    <mergeCell ref="M4:N4"/>
  </mergeCells>
  <dataValidations count="1">
    <dataValidation type="list" allowBlank="1" showInputMessage="1" showErrorMessage="1" sqref="G6:G20">
      <formula1>$C$24:$C$37</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59"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2" sqref="D12"/>
    </sheetView>
  </sheetViews>
  <sheetFormatPr defaultColWidth="9.00390625" defaultRowHeight="13.5"/>
  <cols>
    <col min="3" max="3" width="2.50390625" style="0" customWidth="1"/>
    <col min="4" max="4" width="21.50390625" style="0" bestFit="1" customWidth="1"/>
    <col min="5" max="5" width="49.75390625" style="51" customWidth="1"/>
  </cols>
  <sheetData>
    <row r="2" spans="1:5" ht="13.5">
      <c r="A2" s="48" t="s">
        <v>12</v>
      </c>
      <c r="B2" s="48" t="s">
        <v>19</v>
      </c>
      <c r="D2" s="49" t="s">
        <v>7</v>
      </c>
      <c r="E2" s="50" t="s">
        <v>20</v>
      </c>
    </row>
    <row r="3" spans="1:5" ht="27" customHeight="1">
      <c r="A3" s="49" t="s">
        <v>21</v>
      </c>
      <c r="B3" s="49">
        <v>1</v>
      </c>
      <c r="D3" s="49" t="s">
        <v>22</v>
      </c>
      <c r="E3" s="50" t="s">
        <v>23</v>
      </c>
    </row>
    <row r="4" spans="1:5" ht="27" customHeight="1">
      <c r="A4" s="49" t="s">
        <v>24</v>
      </c>
      <c r="B4" s="49">
        <v>2</v>
      </c>
      <c r="D4" s="49" t="s">
        <v>25</v>
      </c>
      <c r="E4" s="50" t="s">
        <v>26</v>
      </c>
    </row>
    <row r="5" spans="1:5" ht="27" customHeight="1">
      <c r="A5" s="49" t="s">
        <v>27</v>
      </c>
      <c r="B5" s="49">
        <v>3</v>
      </c>
      <c r="D5" s="49" t="s">
        <v>28</v>
      </c>
      <c r="E5" s="50" t="s">
        <v>29</v>
      </c>
    </row>
    <row r="6" spans="1:5" ht="27" customHeight="1">
      <c r="A6" s="49" t="s">
        <v>30</v>
      </c>
      <c r="B6" s="49">
        <v>4</v>
      </c>
      <c r="D6" s="49" t="s">
        <v>31</v>
      </c>
      <c r="E6" s="50" t="s">
        <v>32</v>
      </c>
    </row>
    <row r="7" spans="1:5" ht="27" customHeight="1">
      <c r="A7" s="49" t="s">
        <v>33</v>
      </c>
      <c r="B7" s="49">
        <v>5</v>
      </c>
      <c r="D7" s="49" t="s">
        <v>16</v>
      </c>
      <c r="E7" s="50" t="s">
        <v>34</v>
      </c>
    </row>
    <row r="8" spans="1:5" ht="27" customHeight="1">
      <c r="A8" s="49" t="s">
        <v>35</v>
      </c>
      <c r="B8" s="49">
        <v>6</v>
      </c>
      <c r="D8" s="49" t="s">
        <v>36</v>
      </c>
      <c r="E8" s="50" t="s">
        <v>37</v>
      </c>
    </row>
    <row r="9" spans="1:5" ht="27" customHeight="1">
      <c r="A9" s="49" t="s">
        <v>38</v>
      </c>
      <c r="B9" s="49">
        <v>7</v>
      </c>
      <c r="D9" s="49" t="s">
        <v>39</v>
      </c>
      <c r="E9" s="50" t="s">
        <v>40</v>
      </c>
    </row>
    <row r="10" spans="1:5" ht="27" customHeight="1">
      <c r="A10" s="49" t="s">
        <v>41</v>
      </c>
      <c r="B10" s="49">
        <v>8</v>
      </c>
      <c r="D10" s="49" t="s">
        <v>42</v>
      </c>
      <c r="E10" s="50" t="s">
        <v>43</v>
      </c>
    </row>
    <row r="11" spans="1:5" ht="27" customHeight="1">
      <c r="A11" s="49" t="s">
        <v>44</v>
      </c>
      <c r="B11" s="49">
        <v>9</v>
      </c>
      <c r="D11" s="49" t="s">
        <v>17</v>
      </c>
      <c r="E11" s="50" t="s">
        <v>45</v>
      </c>
    </row>
    <row r="12" spans="1:5" ht="27" customHeight="1">
      <c r="A12" s="49" t="s">
        <v>46</v>
      </c>
      <c r="B12" s="49">
        <v>10</v>
      </c>
      <c r="D12" s="49" t="s">
        <v>47</v>
      </c>
      <c r="E12" s="50" t="s">
        <v>48</v>
      </c>
    </row>
    <row r="13" spans="1:5" ht="27" customHeight="1">
      <c r="A13" s="49" t="s">
        <v>49</v>
      </c>
      <c r="B13" s="49">
        <v>11</v>
      </c>
      <c r="D13" s="49" t="s">
        <v>50</v>
      </c>
      <c r="E13" s="50" t="s">
        <v>51</v>
      </c>
    </row>
    <row r="14" spans="1:5" ht="27" customHeight="1">
      <c r="A14" s="49" t="s">
        <v>52</v>
      </c>
      <c r="B14" s="49">
        <v>12</v>
      </c>
      <c r="D14" s="49" t="s">
        <v>53</v>
      </c>
      <c r="E14" s="50" t="s">
        <v>54</v>
      </c>
    </row>
    <row r="15" spans="1:5" ht="27" customHeight="1">
      <c r="A15" s="49" t="s">
        <v>55</v>
      </c>
      <c r="B15" s="49">
        <v>13</v>
      </c>
      <c r="D15" s="49" t="s">
        <v>56</v>
      </c>
      <c r="E15" s="50" t="s">
        <v>57</v>
      </c>
    </row>
    <row r="16" spans="1:5" ht="27" customHeight="1">
      <c r="A16" s="49" t="s">
        <v>58</v>
      </c>
      <c r="B16" s="49">
        <v>14</v>
      </c>
      <c r="D16" s="49" t="s">
        <v>59</v>
      </c>
      <c r="E16" s="50" t="s">
        <v>60</v>
      </c>
    </row>
    <row r="17" spans="1:2" ht="27" customHeight="1">
      <c r="A17" s="49" t="s">
        <v>61</v>
      </c>
      <c r="B17" s="49">
        <v>15</v>
      </c>
    </row>
    <row r="18" spans="1:2" ht="27" customHeight="1">
      <c r="A18" s="49" t="s">
        <v>62</v>
      </c>
      <c r="B18" s="49">
        <v>16</v>
      </c>
    </row>
    <row r="19" spans="1:2" ht="27" customHeight="1">
      <c r="A19" s="49" t="s">
        <v>63</v>
      </c>
      <c r="B19" s="49">
        <v>17</v>
      </c>
    </row>
    <row r="20" spans="1:2" ht="27" customHeight="1">
      <c r="A20" s="49" t="s">
        <v>64</v>
      </c>
      <c r="B20" s="49">
        <v>18</v>
      </c>
    </row>
    <row r="21" spans="1:2" ht="27" customHeight="1">
      <c r="A21" s="49" t="s">
        <v>65</v>
      </c>
      <c r="B21" s="49">
        <v>19</v>
      </c>
    </row>
    <row r="22" spans="1:2" ht="27" customHeight="1">
      <c r="A22" s="49" t="s">
        <v>66</v>
      </c>
      <c r="B22" s="49">
        <v>20</v>
      </c>
    </row>
    <row r="23" spans="1:2" ht="27" customHeight="1">
      <c r="A23" s="49" t="s">
        <v>67</v>
      </c>
      <c r="B23" s="49">
        <v>21</v>
      </c>
    </row>
    <row r="24" spans="1:2" ht="27" customHeight="1">
      <c r="A24" s="49" t="s">
        <v>68</v>
      </c>
      <c r="B24" s="49">
        <v>22</v>
      </c>
    </row>
    <row r="25" spans="1:2" ht="27" customHeight="1">
      <c r="A25" s="49" t="s">
        <v>69</v>
      </c>
      <c r="B25" s="49">
        <v>23</v>
      </c>
    </row>
    <row r="26" spans="1:2" ht="27" customHeight="1">
      <c r="A26" s="49" t="s">
        <v>70</v>
      </c>
      <c r="B26" s="49">
        <v>24</v>
      </c>
    </row>
    <row r="27" spans="1:2" ht="27" customHeight="1">
      <c r="A27" s="49" t="s">
        <v>71</v>
      </c>
      <c r="B27" s="49">
        <v>25</v>
      </c>
    </row>
    <row r="28" spans="1:2" ht="27" customHeight="1">
      <c r="A28" s="49" t="s">
        <v>72</v>
      </c>
      <c r="B28" s="49">
        <v>26</v>
      </c>
    </row>
    <row r="29" spans="1:2" ht="27" customHeight="1">
      <c r="A29" s="49" t="s">
        <v>73</v>
      </c>
      <c r="B29" s="49">
        <v>27</v>
      </c>
    </row>
    <row r="30" spans="1:2" ht="27" customHeight="1">
      <c r="A30" s="49" t="s">
        <v>74</v>
      </c>
      <c r="B30" s="49">
        <v>28</v>
      </c>
    </row>
    <row r="31" spans="1:2" ht="27" customHeight="1">
      <c r="A31" s="49" t="s">
        <v>75</v>
      </c>
      <c r="B31" s="49">
        <v>29</v>
      </c>
    </row>
    <row r="32" spans="1:2" ht="27" customHeight="1">
      <c r="A32" s="49" t="s">
        <v>76</v>
      </c>
      <c r="B32" s="49">
        <v>30</v>
      </c>
    </row>
    <row r="33" spans="1:2" ht="27" customHeight="1">
      <c r="A33" s="49" t="s">
        <v>77</v>
      </c>
      <c r="B33" s="49">
        <v>31</v>
      </c>
    </row>
    <row r="34" spans="1:2" ht="27" customHeight="1">
      <c r="A34" s="49" t="s">
        <v>78</v>
      </c>
      <c r="B34" s="49">
        <v>32</v>
      </c>
    </row>
    <row r="35" spans="1:2" ht="27" customHeight="1">
      <c r="A35" s="49" t="s">
        <v>79</v>
      </c>
      <c r="B35" s="49">
        <v>33</v>
      </c>
    </row>
    <row r="36" spans="1:2" ht="27" customHeight="1">
      <c r="A36" s="49" t="s">
        <v>80</v>
      </c>
      <c r="B36" s="49">
        <v>34</v>
      </c>
    </row>
    <row r="37" spans="1:2" ht="27" customHeight="1">
      <c r="A37" s="49" t="s">
        <v>81</v>
      </c>
      <c r="B37" s="49">
        <v>35</v>
      </c>
    </row>
    <row r="38" spans="1:2" ht="27" customHeight="1">
      <c r="A38" s="49" t="s">
        <v>82</v>
      </c>
      <c r="B38" s="49">
        <v>36</v>
      </c>
    </row>
    <row r="39" spans="1:2" ht="27" customHeight="1">
      <c r="A39" s="49" t="s">
        <v>83</v>
      </c>
      <c r="B39" s="49">
        <v>37</v>
      </c>
    </row>
    <row r="40" spans="1:2" ht="27" customHeight="1">
      <c r="A40" s="49" t="s">
        <v>84</v>
      </c>
      <c r="B40" s="49">
        <v>38</v>
      </c>
    </row>
    <row r="41" spans="1:2" ht="27" customHeight="1">
      <c r="A41" s="49" t="s">
        <v>85</v>
      </c>
      <c r="B41" s="49">
        <v>39</v>
      </c>
    </row>
    <row r="42" spans="1:2" ht="27" customHeight="1">
      <c r="A42" s="49" t="s">
        <v>86</v>
      </c>
      <c r="B42" s="49">
        <v>40</v>
      </c>
    </row>
    <row r="43" spans="1:2" ht="27" customHeight="1">
      <c r="A43" s="49" t="s">
        <v>87</v>
      </c>
      <c r="B43" s="49">
        <v>41</v>
      </c>
    </row>
    <row r="44" spans="1:2" ht="27" customHeight="1">
      <c r="A44" s="49" t="s">
        <v>88</v>
      </c>
      <c r="B44" s="49">
        <v>42</v>
      </c>
    </row>
    <row r="45" spans="1:2" ht="27" customHeight="1">
      <c r="A45" s="49" t="s">
        <v>89</v>
      </c>
      <c r="B45" s="49">
        <v>43</v>
      </c>
    </row>
    <row r="46" spans="1:2" ht="27" customHeight="1">
      <c r="A46" s="49" t="s">
        <v>90</v>
      </c>
      <c r="B46" s="49">
        <v>44</v>
      </c>
    </row>
    <row r="47" spans="1:2" ht="27" customHeight="1">
      <c r="A47" s="49" t="s">
        <v>91</v>
      </c>
      <c r="B47" s="49">
        <v>45</v>
      </c>
    </row>
    <row r="48" spans="1:2" ht="27" customHeight="1">
      <c r="A48" s="49" t="s">
        <v>92</v>
      </c>
      <c r="B48" s="49">
        <v>46</v>
      </c>
    </row>
    <row r="49" spans="1:2" ht="27" customHeight="1">
      <c r="A49" s="49" t="s">
        <v>93</v>
      </c>
      <c r="B49" s="49">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2019-03-01T00:52:14Z</dcterms:modified>
  <cp:category/>
  <cp:version/>
  <cp:contentType/>
  <cp:contentStatus/>
</cp:coreProperties>
</file>