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070" tabRatio="921" activeTab="0"/>
  </bookViews>
  <sheets>
    <sheet name="表紙" sheetId="1" r:id="rId1"/>
    <sheet name="説明書" sheetId="2" r:id="rId2"/>
    <sheet name="生徒数等" sheetId="3" r:id="rId3"/>
    <sheet name="住所地別（府県別）" sheetId="4" r:id="rId4"/>
    <sheet name="進路状況調" sheetId="5" r:id="rId5"/>
    <sheet name="入学者等調" sheetId="6" r:id="rId6"/>
    <sheet name="納付金等調" sheetId="7" r:id="rId7"/>
    <sheet name="開講科目数調" sheetId="8" r:id="rId8"/>
    <sheet name="編転入" sheetId="9" r:id="rId9"/>
    <sheet name="財務情報の公開状況" sheetId="10" state="hidden" r:id="rId10"/>
    <sheet name="学校医等" sheetId="11" r:id="rId11"/>
    <sheet name="役員報酬" sheetId="12" r:id="rId12"/>
    <sheet name="事務担当者名簿" sheetId="13" r:id="rId13"/>
  </sheets>
  <definedNames>
    <definedName name="_HYO2">'表紙'!$B$26:$F$125</definedName>
    <definedName name="HYO">'表紙'!$B$27:$F$124</definedName>
    <definedName name="peke">#REF!</definedName>
    <definedName name="_xlnm.Print_Area" localSheetId="7">'開講科目数調'!$A$1:$O$20</definedName>
    <definedName name="_xlnm.Print_Area" localSheetId="4">'進路状況調'!$A$1:$U$14</definedName>
    <definedName name="_xlnm.Print_Area" localSheetId="2">'生徒数等'!$B$2:$U$50</definedName>
    <definedName name="_xlnm.Print_Area" localSheetId="1">'説明書'!$A$1:$N$44</definedName>
    <definedName name="_xlnm.Print_Area" localSheetId="6">'納付金等調'!$A$1:$Z$47</definedName>
    <definedName name="_xlnm.Print_Area" localSheetId="8">'編転入'!$A$1:$P$41</definedName>
    <definedName name="_xlnm.Print_Area" localSheetId="11">'役員報酬'!$A$1:$X$36</definedName>
    <definedName name="_xlnm.Print_Titles" localSheetId="11">'役員報酬'!$11:$14</definedName>
    <definedName name="一時金徴収時期等">#REF!</definedName>
    <definedName name="科目数">#REF!</definedName>
    <definedName name="学校名">#REF!</definedName>
    <definedName name="新納付金">#REF!</definedName>
    <definedName name="進路状況">#REF!</definedName>
    <definedName name="生徒">#REF!</definedName>
    <definedName name="生徒×">#REF!</definedName>
    <definedName name="生徒数">#REF!</definedName>
    <definedName name="生徒数別学級数">#REF!</definedName>
    <definedName name="生徒数別納付金">#REF!</definedName>
    <definedName name="滞納">#REF!</definedName>
    <definedName name="滞納状況">#REF!</definedName>
    <definedName name="入学者">#REF!</definedName>
    <definedName name="納付">#REF!</definedName>
    <definedName name="納付金">#REF!</definedName>
    <definedName name="府県別">#REF!</definedName>
    <definedName name="府県別生徒数">#REF!</definedName>
    <definedName name="編転入">#REF!</definedName>
    <definedName name="名簿">#REF!</definedName>
    <definedName name="寮生">#REF!</definedName>
  </definedNames>
  <calcPr fullCalcOnLoad="1"/>
</workbook>
</file>

<file path=xl/comments1.xml><?xml version="1.0" encoding="utf-8"?>
<comments xmlns="http://schemas.openxmlformats.org/spreadsheetml/2006/main">
  <authors>
    <author>原　千寛</author>
  </authors>
  <commentList>
    <comment ref="I6" authorId="0">
      <text>
        <r>
          <rPr>
            <b/>
            <sz val="9"/>
            <rFont val="ＭＳ Ｐゴシック"/>
            <family val="3"/>
          </rPr>
          <t>タブより学校名を選択してください。（白色セルには数式が入力されていますので記入をしないで下さい。）</t>
        </r>
      </text>
    </comment>
  </commentList>
</comments>
</file>

<file path=xl/comments3.xml><?xml version="1.0" encoding="utf-8"?>
<comments xmlns="http://schemas.openxmlformats.org/spreadsheetml/2006/main">
  <authors>
    <author>原　千寛</author>
  </authors>
  <commentList>
    <comment ref="F20" authorId="0">
      <text>
        <r>
          <rPr>
            <b/>
            <sz val="9"/>
            <rFont val="ＭＳ Ｐゴシック"/>
            <family val="3"/>
          </rPr>
          <t>学則を確認のうえ、記入してください。
（白色セルには入力をせず、緑色セルに入力をしてください。）</t>
        </r>
        <r>
          <rPr>
            <sz val="9"/>
            <rFont val="ＭＳ Ｐゴシック"/>
            <family val="3"/>
          </rPr>
          <t xml:space="preserve">
</t>
        </r>
      </text>
    </comment>
  </commentList>
</comments>
</file>

<file path=xl/sharedStrings.xml><?xml version="1.0" encoding="utf-8"?>
<sst xmlns="http://schemas.openxmlformats.org/spreadsheetml/2006/main" count="1023" uniqueCount="688">
  <si>
    <t>１．「表紙」シートの学校名をプルダウンメニューから選択してください。</t>
  </si>
  <si>
    <t>２．データを入力する。</t>
  </si>
  <si>
    <t>６．コースを設置している学校で、コースごとの学則定数を設定していない場合は、いずれか１つのコースに学科の総定数を記載し、他のコースの定数は０と記入すること。</t>
  </si>
  <si>
    <t>高専</t>
  </si>
  <si>
    <t>専攻科・別科</t>
  </si>
  <si>
    <r>
      <t>　　</t>
    </r>
    <r>
      <rPr>
        <b/>
        <sz val="11"/>
        <rFont val="ＭＳ Ｐゴシック"/>
        <family val="3"/>
      </rPr>
      <t>　２．中高連の調査の報告数値と合わせること。</t>
    </r>
  </si>
  <si>
    <t>その他（国立高校からの編転入）</t>
  </si>
  <si>
    <t>府外私立高校からの編転入</t>
  </si>
  <si>
    <t>シート番号．シート名</t>
  </si>
  <si>
    <t>府内私立高校からの編転入</t>
  </si>
  <si>
    <t>1年</t>
  </si>
  <si>
    <t>2年</t>
  </si>
  <si>
    <t>3年</t>
  </si>
  <si>
    <t>府内公立高校からの編転入</t>
  </si>
  <si>
    <t>　</t>
  </si>
  <si>
    <t>府外公立高校からの編転入</t>
  </si>
  <si>
    <t>その他（　　　　　　　　　　　　　）</t>
  </si>
  <si>
    <t>合計</t>
  </si>
  <si>
    <t>小計</t>
  </si>
  <si>
    <t>計</t>
  </si>
  <si>
    <t>理由</t>
  </si>
  <si>
    <t>記入方法:</t>
  </si>
  <si>
    <t>ふりがな</t>
  </si>
  <si>
    <t>学校名</t>
  </si>
  <si>
    <t>法人名</t>
  </si>
  <si>
    <t>空欄</t>
  </si>
  <si>
    <t>法人番号</t>
  </si>
  <si>
    <t>太成学院大学高等学校</t>
  </si>
  <si>
    <t>天満学園</t>
  </si>
  <si>
    <t>城星学園高等学校</t>
  </si>
  <si>
    <t>城星学園</t>
  </si>
  <si>
    <t>朝陽学院</t>
  </si>
  <si>
    <t>賢明学院</t>
  </si>
  <si>
    <t>箕面自由学園</t>
  </si>
  <si>
    <t>宣真学園</t>
  </si>
  <si>
    <t>箕面学園</t>
  </si>
  <si>
    <t>清教学園</t>
  </si>
  <si>
    <t>大阪初芝学園</t>
  </si>
  <si>
    <t>大阪成蹊学園</t>
  </si>
  <si>
    <t>帝塚山学院</t>
  </si>
  <si>
    <t>城南学園</t>
  </si>
  <si>
    <t>梅花学園</t>
  </si>
  <si>
    <t>追手門学院</t>
  </si>
  <si>
    <t>関西大学</t>
  </si>
  <si>
    <t>浪商学園</t>
  </si>
  <si>
    <t>薫英学園</t>
  </si>
  <si>
    <t>大阪国際学園</t>
  </si>
  <si>
    <t>四條畷学園</t>
  </si>
  <si>
    <t>近畿大学</t>
  </si>
  <si>
    <t>樟蔭学園</t>
  </si>
  <si>
    <t>村上学園</t>
  </si>
  <si>
    <t>谷岡学園</t>
  </si>
  <si>
    <t>玉手山学園</t>
  </si>
  <si>
    <t>ピーエル学園</t>
  </si>
  <si>
    <t>大谷学園</t>
  </si>
  <si>
    <t>千代田学園</t>
  </si>
  <si>
    <t>白頭学院</t>
  </si>
  <si>
    <t>愛泉学園</t>
  </si>
  <si>
    <t>上宮学園</t>
  </si>
  <si>
    <t>大阪学園</t>
  </si>
  <si>
    <t>大阪産業大学</t>
  </si>
  <si>
    <t>大阪星光学院</t>
  </si>
  <si>
    <t>大阪電気通信大学</t>
  </si>
  <si>
    <t>大阪貿易学院</t>
  </si>
  <si>
    <t>大阪明星学園</t>
  </si>
  <si>
    <t>関西大倉学園</t>
  </si>
  <si>
    <t>金蘭会学園</t>
  </si>
  <si>
    <t>興国高等学校</t>
  </si>
  <si>
    <t>興国学園</t>
  </si>
  <si>
    <t>四天王寺学園</t>
  </si>
  <si>
    <t>住吉学園</t>
  </si>
  <si>
    <t>精華学園</t>
  </si>
  <si>
    <t>大阪学芸中等教育学校（前期）</t>
  </si>
  <si>
    <t>大阪学芸中等教育学校（後期）</t>
  </si>
  <si>
    <t>清風学園</t>
  </si>
  <si>
    <t>清風南海学園</t>
  </si>
  <si>
    <t>泉州学園</t>
  </si>
  <si>
    <t>相愛学園</t>
  </si>
  <si>
    <t>創価学園</t>
  </si>
  <si>
    <t>東海大学</t>
  </si>
  <si>
    <t>同志社</t>
  </si>
  <si>
    <t>関西金光学園</t>
  </si>
  <si>
    <t>金光八尾高等学校</t>
  </si>
  <si>
    <t>羽衣学園</t>
  </si>
  <si>
    <t>プール学院</t>
  </si>
  <si>
    <t>淀之水学院</t>
  </si>
  <si>
    <t>財務情報公開状況</t>
  </si>
  <si>
    <t>学校医等</t>
  </si>
  <si>
    <t>私立高等学校基礎資料調査　データ入力の説明書</t>
  </si>
  <si>
    <t>できます。</t>
  </si>
  <si>
    <t>【データ入力時の注意】</t>
  </si>
  <si>
    <t>・数値や金額を入力するセルには、初期値として「０（ｾﾞﾛ）」が入力されています。</t>
  </si>
  <si>
    <t>　数値や金額のセルには、入力データがない場合でも、「０（ｾﾞﾛ）」を入力してください。</t>
  </si>
  <si>
    <t>・文字を入力するセルで、入力データがない場合は、そのセルには何も入力しないでください。</t>
  </si>
  <si>
    <t>・セルに設定されている書式は、変更しないでください。</t>
  </si>
  <si>
    <t>・入力した文字数が多く、文字がセルからはみ出てしまった場合も、セルの書式を変えることなく</t>
  </si>
  <si>
    <t>　そのままの書式にしてください。</t>
  </si>
  <si>
    <t>・記入者職・氏名は、どの調査表シートにも入力してください。</t>
  </si>
  <si>
    <t>シート番号．シート名</t>
  </si>
  <si>
    <t>収支計算書</t>
  </si>
  <si>
    <t>財産目録</t>
  </si>
  <si>
    <t>事業報告書</t>
  </si>
  <si>
    <t>監査報告書</t>
  </si>
  <si>
    <t>関係者（在学者その他利害関係人）</t>
  </si>
  <si>
    <t>清風高等学校</t>
  </si>
  <si>
    <t>清風南海高等学校</t>
  </si>
  <si>
    <t>大阪商業大学堺高等学校</t>
  </si>
  <si>
    <t>２．普通科等でコースを設置している学校及び工業に関する学科において、機械科・電気科・土木科・情報処理科等の小学科を設置している場合は、その内訳を記入すること。</t>
  </si>
  <si>
    <t>３．「小学科数」欄には、工業に関する学科を設置する学校において、２以上の小学科を設置している場合のみ、小学科数を記入すること。</t>
  </si>
  <si>
    <t>１．教科ごとに入力して下さい。なお、学校設定教科等は空白の欄に入力して下さい。</t>
  </si>
  <si>
    <t>２．Ｈ．Ｒ、特別活動は除きます。</t>
  </si>
  <si>
    <t>開講している科目</t>
  </si>
  <si>
    <t>宣真高等学校</t>
  </si>
  <si>
    <t>相愛高等学校</t>
  </si>
  <si>
    <t>関西創価高等学校</t>
  </si>
  <si>
    <t>高槻高等学校</t>
  </si>
  <si>
    <t>大阪商業大学高等学校</t>
  </si>
  <si>
    <t>01</t>
  </si>
  <si>
    <t>02</t>
  </si>
  <si>
    <t>03</t>
  </si>
  <si>
    <t>05</t>
  </si>
  <si>
    <t>06</t>
  </si>
  <si>
    <t>09</t>
  </si>
  <si>
    <t>10</t>
  </si>
  <si>
    <t>11</t>
  </si>
  <si>
    <t>14</t>
  </si>
  <si>
    <t>12</t>
  </si>
  <si>
    <t>13</t>
  </si>
  <si>
    <t>関西福祉科学大学高等学校</t>
  </si>
  <si>
    <t>阪南大学高等学校</t>
  </si>
  <si>
    <t>阪南大学</t>
  </si>
  <si>
    <t>大阪国際滝井高等学校</t>
  </si>
  <si>
    <t>大阪国際大和田高等学校</t>
  </si>
  <si>
    <t>帝塚山学院高等学校</t>
  </si>
  <si>
    <t>帝塚山学院泉ケ丘高等学校</t>
  </si>
  <si>
    <t>同志社香里高等学校</t>
  </si>
  <si>
    <t>星翔高等学校</t>
  </si>
  <si>
    <t>浪速高等学校</t>
  </si>
  <si>
    <t>金光大阪高等学校</t>
  </si>
  <si>
    <t>大阪体育大学浪商高等学校</t>
  </si>
  <si>
    <t>大阪青凌高等学校</t>
  </si>
  <si>
    <t>建国高等学校</t>
  </si>
  <si>
    <t>羽衣学園高等学校</t>
  </si>
  <si>
    <t>梅花高等学校</t>
  </si>
  <si>
    <t>ピーエル学園高等学校</t>
  </si>
  <si>
    <t>プール学院高等学校</t>
  </si>
  <si>
    <t>箕面学園高等学校</t>
  </si>
  <si>
    <t>箕面自由学園高等学校</t>
  </si>
  <si>
    <t>明浄学院高等学校</t>
  </si>
  <si>
    <t>明浄学院</t>
  </si>
  <si>
    <t>桃山学院高等学校</t>
  </si>
  <si>
    <t>桃山学院</t>
  </si>
  <si>
    <t>英真学園高等学校</t>
  </si>
  <si>
    <t>英真学園</t>
  </si>
  <si>
    <t>履正社高等学校</t>
  </si>
  <si>
    <t>履正社</t>
  </si>
  <si>
    <t>金剛学園高等学校</t>
  </si>
  <si>
    <t>金剛学園</t>
  </si>
  <si>
    <t>※注：大阪府からの事務連絡等で使用可能なｅメールアドレスを記入すること</t>
  </si>
  <si>
    <t>請求あれば閲覧・書面交付など</t>
  </si>
  <si>
    <r>
      <t>○上記の各情報について、</t>
    </r>
    <r>
      <rPr>
        <b/>
        <sz val="11"/>
        <rFont val="ＭＳ Ｐゴシック"/>
        <family val="3"/>
      </rPr>
      <t>相手方毎に、その開示状況・方針を左記から選んで記入</t>
    </r>
    <r>
      <rPr>
        <sz val="11"/>
        <rFont val="ＭＳ 明朝"/>
        <family val="1"/>
      </rPr>
      <t>すること。</t>
    </r>
  </si>
  <si>
    <t>書面配布</t>
  </si>
  <si>
    <t>Ｂ</t>
  </si>
  <si>
    <t>校内に掲示・自由に閲覧</t>
  </si>
  <si>
    <t>Ｃ</t>
  </si>
  <si>
    <t>広報誌（同窓会誌含む）に掲載</t>
  </si>
  <si>
    <t>Ｅ</t>
  </si>
  <si>
    <t>ホームページに掲載</t>
  </si>
  <si>
    <t>Ｆ</t>
  </si>
  <si>
    <t>その他</t>
  </si>
  <si>
    <t>（内容記載）</t>
  </si>
  <si>
    <t>転居</t>
  </si>
  <si>
    <t>経済的　　　理由</t>
  </si>
  <si>
    <t>病気・ケガ</t>
  </si>
  <si>
    <t>進路変更</t>
  </si>
  <si>
    <t>いじめ＊</t>
  </si>
  <si>
    <t>学校・学業不適応</t>
  </si>
  <si>
    <t>問題行動</t>
  </si>
  <si>
    <t>不明</t>
  </si>
  <si>
    <t>＊「いじめ」については、「いじめに起因する不登校等」も含む</t>
  </si>
  <si>
    <t>　</t>
  </si>
  <si>
    <t>「理由別」「学年別」については、｢総数」の内訳として、各欄にあてはまる生徒数を記入すること。</t>
  </si>
  <si>
    <r>
      <t>○</t>
    </r>
    <r>
      <rPr>
        <b/>
        <sz val="11"/>
        <rFont val="ＭＳ Ｐゴシック"/>
        <family val="3"/>
      </rPr>
      <t>開示を行っていない場合には、空欄</t>
    </r>
    <r>
      <rPr>
        <sz val="11"/>
        <rFont val="ＭＳ 明朝"/>
        <family val="1"/>
      </rPr>
      <t>とすること。</t>
    </r>
  </si>
  <si>
    <t>○複数の開示方法がある場合は、あてはまるものを全て記入すること。</t>
  </si>
  <si>
    <t>○開示方法の「その他」を選んだ場合には、その内容を簡単に記載すること。</t>
  </si>
  <si>
    <r>
      <t>○「広報誌掲載」「ホームページ掲載」の場合には、</t>
    </r>
    <r>
      <rPr>
        <b/>
        <sz val="11"/>
        <rFont val="ＭＳ Ｐゴシック"/>
        <family val="3"/>
      </rPr>
      <t>全ての相手方に開示しているとみなす。</t>
    </r>
  </si>
  <si>
    <t xml:space="preserve">  この表は、１頁・全日制総数です.</t>
  </si>
  <si>
    <t>三重県</t>
  </si>
  <si>
    <t>その他</t>
  </si>
  <si>
    <t>合計</t>
  </si>
  <si>
    <t>他府県の公立中学校卒業者</t>
  </si>
  <si>
    <t>府内公立中学校卒業者</t>
  </si>
  <si>
    <t>（Ｃ）Ａ+Ｂ</t>
  </si>
  <si>
    <t>収支予算書</t>
  </si>
  <si>
    <t>（Ｄ）</t>
  </si>
  <si>
    <t>（Ｅ）Ｃ+Ｄ</t>
  </si>
  <si>
    <t>１学年</t>
  </si>
  <si>
    <t>内部進学</t>
  </si>
  <si>
    <t>２学年</t>
  </si>
  <si>
    <t>３学年</t>
  </si>
  <si>
    <t>シート番号．シート名</t>
  </si>
  <si>
    <t>学校番号</t>
  </si>
  <si>
    <t>高等学校名</t>
  </si>
  <si>
    <t>　　　2.減免者とは、経済的理由により授業料を一部又は全部</t>
  </si>
  <si>
    <t>年度</t>
  </si>
  <si>
    <t>学年</t>
  </si>
  <si>
    <t>滞納者数</t>
  </si>
  <si>
    <t>１年</t>
  </si>
  <si>
    <t>２年</t>
  </si>
  <si>
    <t>計</t>
  </si>
  <si>
    <t>　</t>
  </si>
  <si>
    <t>記入者職・氏名</t>
  </si>
  <si>
    <t>2.「常勤」とは、当該学校法人における勤務（役員以外の役職を含む。）を本務の職業とする場合をいい、「非常勤」とは、その他の場合をいう。</t>
  </si>
  <si>
    <t>番号</t>
  </si>
  <si>
    <t>理事長</t>
  </si>
  <si>
    <t>他に、当該学校法人</t>
  </si>
  <si>
    <t>理事</t>
  </si>
  <si>
    <t>常勤・非常勤の別</t>
  </si>
  <si>
    <t>年齢</t>
  </si>
  <si>
    <t>任　　　期</t>
  </si>
  <si>
    <t>役員報酬年額</t>
  </si>
  <si>
    <t>から支給された報酬</t>
  </si>
  <si>
    <t>監事</t>
  </si>
  <si>
    <t>年月日</t>
  </si>
  <si>
    <t>から</t>
  </si>
  <si>
    <t>まで</t>
  </si>
  <si>
    <t>常勤</t>
  </si>
  <si>
    <t>非常勤</t>
  </si>
  <si>
    <t>から</t>
  </si>
  <si>
    <t>まで</t>
  </si>
  <si>
    <t>常勤</t>
  </si>
  <si>
    <t>非常勤</t>
  </si>
  <si>
    <t>氏　　　名</t>
  </si>
  <si>
    <t>（単位：千円）</t>
  </si>
  <si>
    <t>学</t>
  </si>
  <si>
    <t xml:space="preserve"> 小 学 科 名</t>
  </si>
  <si>
    <t>科</t>
  </si>
  <si>
    <t>　生徒数総数</t>
  </si>
  <si>
    <t>数</t>
  </si>
  <si>
    <t xml:space="preserve"> 総 数</t>
  </si>
  <si>
    <t>　男</t>
  </si>
  <si>
    <t>　女</t>
  </si>
  <si>
    <t>級</t>
  </si>
  <si>
    <t>名</t>
  </si>
  <si>
    <t xml:space="preserve"> コ ー ス 名</t>
  </si>
  <si>
    <t>(注意事項)</t>
  </si>
  <si>
    <t>専修学校</t>
  </si>
  <si>
    <t>主たる職業</t>
  </si>
  <si>
    <t>■データ入力手順について</t>
  </si>
  <si>
    <t>(1)各シートの「緑色」セル部分に入力してください。</t>
  </si>
  <si>
    <t>・各シートごとに注意事項が記載されておりますので、よく確認の上、入力して下さい。</t>
  </si>
  <si>
    <t>１.　生　徒　数　等　調 （ 全 日 制 課 程 ）</t>
  </si>
  <si>
    <t>シート番号．シート名</t>
  </si>
  <si>
    <t>記入者職・氏名</t>
  </si>
  <si>
    <t>　　　3．「内部進学」欄は、併設中学校を設置している学校のみ必ず記入すること。</t>
  </si>
  <si>
    <t>　　　4.　②別途会計欄には、在学中、保護者が納入しなければならないものについて、全て記入すること。</t>
  </si>
  <si>
    <t>高等学校名</t>
  </si>
  <si>
    <t>減免者数</t>
  </si>
  <si>
    <t>左のうち奨学金を受けている者</t>
  </si>
  <si>
    <t>　　　４.「左のうち奨学金を受けている者」とは、大阪府育英会の奨学金を受けている者のうち</t>
  </si>
  <si>
    <t>シート番号．シート名</t>
  </si>
  <si>
    <t>学校番号</t>
  </si>
  <si>
    <t>総　　数</t>
  </si>
  <si>
    <t>第　１　学　年</t>
  </si>
  <si>
    <t>　第 ２ 学　年</t>
  </si>
  <si>
    <t>　 第 ３　学　年</t>
  </si>
  <si>
    <t>又は</t>
  </si>
  <si>
    <t>生 　徒 　数</t>
  </si>
  <si>
    <t>生徒数総数</t>
  </si>
  <si>
    <t>生徒数総数</t>
  </si>
  <si>
    <t>男</t>
  </si>
  <si>
    <t>女</t>
  </si>
  <si>
    <t>男</t>
  </si>
  <si>
    <t>総   数</t>
  </si>
  <si>
    <t>普　通　科</t>
  </si>
  <si>
    <t>コ　ー　ス</t>
  </si>
  <si>
    <t>総   数</t>
  </si>
  <si>
    <t>小学科またはコース</t>
  </si>
  <si>
    <t>総   数</t>
  </si>
  <si>
    <t>コース</t>
  </si>
  <si>
    <t>教育課程開講科目</t>
  </si>
  <si>
    <t>全日制総数</t>
  </si>
  <si>
    <t>学科コード</t>
  </si>
  <si>
    <t>学資負担者の</t>
  </si>
  <si>
    <t>総数</t>
  </si>
  <si>
    <t>１学年</t>
  </si>
  <si>
    <t>２学年</t>
  </si>
  <si>
    <t>３学年</t>
  </si>
  <si>
    <t>シート番号．シート名</t>
  </si>
  <si>
    <t>学校番号</t>
  </si>
  <si>
    <t>高等学校名</t>
  </si>
  <si>
    <t>居住府県名</t>
  </si>
  <si>
    <t>男</t>
  </si>
  <si>
    <t>女</t>
  </si>
  <si>
    <t>大阪府</t>
  </si>
  <si>
    <t>京都府</t>
  </si>
  <si>
    <t>兵庫県</t>
  </si>
  <si>
    <t>奈良県</t>
  </si>
  <si>
    <t>和歌山県</t>
  </si>
  <si>
    <t>高等学校名</t>
  </si>
  <si>
    <t>卒　　業　　者　　の　　内　　訳</t>
  </si>
  <si>
    <t>卒業者総数</t>
  </si>
  <si>
    <t>大学進学者数</t>
  </si>
  <si>
    <t>短大進学者数</t>
  </si>
  <si>
    <t>各種学校（含、予備校）</t>
  </si>
  <si>
    <t>公共職業訓練所</t>
  </si>
  <si>
    <t>就職</t>
  </si>
  <si>
    <t>その他</t>
  </si>
  <si>
    <t>教科</t>
  </si>
  <si>
    <t>国語</t>
  </si>
  <si>
    <t>地歴</t>
  </si>
  <si>
    <t>公民</t>
  </si>
  <si>
    <t>数学</t>
  </si>
  <si>
    <t>理科</t>
  </si>
  <si>
    <t>保健体育</t>
  </si>
  <si>
    <t>芸術</t>
  </si>
  <si>
    <t>外国語</t>
  </si>
  <si>
    <t>家庭</t>
  </si>
  <si>
    <t>（注）</t>
  </si>
  <si>
    <t>情報</t>
  </si>
  <si>
    <t>小計</t>
  </si>
  <si>
    <t>工業</t>
  </si>
  <si>
    <t>商業</t>
  </si>
  <si>
    <t>福祉</t>
  </si>
  <si>
    <t>体育</t>
  </si>
  <si>
    <t>男</t>
  </si>
  <si>
    <t>女</t>
  </si>
  <si>
    <t>シート番号．シート名</t>
  </si>
  <si>
    <t>記入者職・氏名</t>
  </si>
  <si>
    <t>（単位：人）</t>
  </si>
  <si>
    <t>シート番号．シート名</t>
  </si>
  <si>
    <t>学校番号</t>
  </si>
  <si>
    <t>高等学校名</t>
  </si>
  <si>
    <t>（単位：円）</t>
  </si>
  <si>
    <t>左の内過年度卒業者数</t>
  </si>
  <si>
    <t>計</t>
  </si>
  <si>
    <t>女</t>
  </si>
  <si>
    <t>シート番号．シート名</t>
  </si>
  <si>
    <t>学校番号</t>
  </si>
  <si>
    <t>高等学校名</t>
  </si>
  <si>
    <t>（単位：円）</t>
  </si>
  <si>
    <t>① 学 生 徒 納 付 金 ・ 検 定 料</t>
  </si>
  <si>
    <t>費目</t>
  </si>
  <si>
    <t>入学一時金</t>
  </si>
  <si>
    <t>経常的納付金</t>
  </si>
  <si>
    <t>納付金計</t>
  </si>
  <si>
    <t>検定料</t>
  </si>
  <si>
    <t>合計</t>
  </si>
  <si>
    <t>学年</t>
  </si>
  <si>
    <t>入学金</t>
  </si>
  <si>
    <t>計(Ａ）</t>
  </si>
  <si>
    <t>授業料</t>
  </si>
  <si>
    <t>計（Ｂ）</t>
  </si>
  <si>
    <t>１．設置している学科ごとに記入すること。</t>
  </si>
  <si>
    <t>（注）1．生徒が1年度間に納付する経費を記入すること。</t>
  </si>
  <si>
    <t>記入上の注意事項</t>
  </si>
  <si>
    <t>01</t>
  </si>
  <si>
    <t>学科名</t>
  </si>
  <si>
    <t>科</t>
  </si>
  <si>
    <t>募　集</t>
  </si>
  <si>
    <t>総　数</t>
  </si>
  <si>
    <t>学校番号</t>
  </si>
  <si>
    <t>高等学校名</t>
  </si>
  <si>
    <t>記入者職・氏名</t>
  </si>
  <si>
    <t>１学年</t>
  </si>
  <si>
    <t>２学年</t>
  </si>
  <si>
    <t>(年未満切捨て）</t>
  </si>
  <si>
    <t>常勤</t>
  </si>
  <si>
    <t>非常勤</t>
  </si>
  <si>
    <t>役員数</t>
  </si>
  <si>
    <t>退職金額（千円）</t>
  </si>
  <si>
    <t>高等学校名</t>
  </si>
  <si>
    <t>費目</t>
  </si>
  <si>
    <t>学年</t>
  </si>
  <si>
    <t>生徒会費</t>
  </si>
  <si>
    <t>PTA会費</t>
  </si>
  <si>
    <t>合　　　　　　　　　　　計</t>
  </si>
  <si>
    <t>経常的納付金額</t>
  </si>
  <si>
    <t>③学年別生徒数別経常的納付金額調べ</t>
  </si>
  <si>
    <t>（単位：人）</t>
  </si>
  <si>
    <t>１.生徒数等</t>
  </si>
  <si>
    <t>調の生徒数</t>
  </si>
  <si>
    <t>　　　（学年ごとの合計が「１.生徒数等調」の生徒数と一致すること.）</t>
  </si>
  <si>
    <t>※注：経常的納付金を徴収している金額別に生徒数を記入すること.。</t>
  </si>
  <si>
    <t>内部進学</t>
  </si>
  <si>
    <t>Ｄ</t>
  </si>
  <si>
    <t>　　例：書面配布に加え校内に掲示する場合には、対象となる相手方の欄に「B・Ｃ」と記入。</t>
  </si>
  <si>
    <t xml:space="preserve">  </t>
  </si>
  <si>
    <t>役員としての通算</t>
  </si>
  <si>
    <t>年</t>
  </si>
  <si>
    <t>在任年数</t>
  </si>
  <si>
    <t>学科ｺｰﾄﾞ</t>
  </si>
  <si>
    <t>（注）1.滞納者とは、授業料を１か月以上滞納している者をいう。</t>
  </si>
  <si>
    <t>　　　　　　情報の種類</t>
  </si>
  <si>
    <t>決   算   情   報</t>
  </si>
  <si>
    <t>貸借対照表</t>
  </si>
  <si>
    <t>　　相手方</t>
  </si>
  <si>
    <t>全部</t>
  </si>
  <si>
    <t>一部</t>
  </si>
  <si>
    <r>
      <t>大科目のみ　　</t>
    </r>
    <r>
      <rPr>
        <sz val="9"/>
        <rFont val="ＭＳ Ｐゴシック"/>
        <family val="3"/>
      </rPr>
      <t>（大科目の一部のみ公開を含む）</t>
    </r>
  </si>
  <si>
    <t>併設中学校卒業者</t>
  </si>
  <si>
    <t>中科目以下も一部公開</t>
  </si>
  <si>
    <t>　　　　授業料を１ヶ月以上滞納した者をいう。</t>
  </si>
  <si>
    <t>③ 授 業 料 滞 納 者 数 等 調 べ</t>
  </si>
  <si>
    <t>　　　（単位：人）</t>
  </si>
  <si>
    <t>3.「常勤・非常勤の別」は、該当する欄に○印を記入すること。</t>
  </si>
  <si>
    <t>関係者以外</t>
  </si>
  <si>
    <t>開示の方法</t>
  </si>
  <si>
    <t>記入方法</t>
  </si>
  <si>
    <t>口頭説明のみ（書面なし）</t>
  </si>
  <si>
    <t>Ａ</t>
  </si>
  <si>
    <t>１.生徒数等調</t>
  </si>
  <si>
    <t>②寮及び寄宿舎から通学する生徒数調べ</t>
  </si>
  <si>
    <t>（注）１．入学者総数の内訳として記入すること。</t>
  </si>
  <si>
    <t>入学者等</t>
  </si>
  <si>
    <t>編転入受入れ実績</t>
  </si>
  <si>
    <t>高校アドレス</t>
  </si>
  <si>
    <t>（注）寮・寄宿舎とは、生徒が親元を離れて集団・共同で起居をともにする学校附設（学校所有）の施設。</t>
  </si>
  <si>
    <t>計</t>
  </si>
  <si>
    <t>滋賀県</t>
  </si>
  <si>
    <t>１．生徒数等</t>
  </si>
  <si>
    <t>法人名</t>
  </si>
  <si>
    <t>法人電話番号</t>
  </si>
  <si>
    <t>高等学校名</t>
  </si>
  <si>
    <t>高等学校電話番号</t>
  </si>
  <si>
    <t>高等学校ＦＡＸ番号</t>
  </si>
  <si>
    <t>法人ＦＡＸ番号</t>
  </si>
  <si>
    <t>私立高等学校事務担当者一覧</t>
  </si>
  <si>
    <t>事務責任者氏名</t>
  </si>
  <si>
    <t>■ファイル形式について</t>
  </si>
  <si>
    <t>＝</t>
  </si>
  <si>
    <t>進　　　　　学　　　　　　し　　　　　　た　　　　　者</t>
  </si>
  <si>
    <t>就　職　・　そ　の　他</t>
  </si>
  <si>
    <t>入学者数</t>
  </si>
  <si>
    <t>国立中学校卒業者</t>
  </si>
  <si>
    <t>他の私立中学校卒業者（府外含む。）</t>
  </si>
  <si>
    <r>
      <t>　　　（</t>
    </r>
    <r>
      <rPr>
        <b/>
        <sz val="14"/>
        <rFont val="ＭＳ Ｐゴシック"/>
        <family val="3"/>
      </rPr>
      <t>実人数で記入すること</t>
    </r>
    <r>
      <rPr>
        <sz val="14"/>
        <rFont val="ＭＳ Ｐゴシック"/>
        <family val="3"/>
      </rPr>
      <t>。</t>
    </r>
    <r>
      <rPr>
        <sz val="11"/>
        <rFont val="ＭＳ Ｐゴシック"/>
        <family val="3"/>
      </rPr>
      <t>延べ人数ではありません。）</t>
    </r>
  </si>
  <si>
    <t>　　　　減免されている者をいう。（学校独自の減免事業の対象者を記入する。）　　　　　　　　　　　　　　　　　</t>
  </si>
  <si>
    <t>普通科</t>
  </si>
  <si>
    <t>工業科</t>
  </si>
  <si>
    <t>商業科</t>
  </si>
  <si>
    <t>音楽科</t>
  </si>
  <si>
    <t>理数科</t>
  </si>
  <si>
    <t>体育科</t>
  </si>
  <si>
    <t>情報科</t>
  </si>
  <si>
    <t>英語科</t>
  </si>
  <si>
    <t>国際科</t>
  </si>
  <si>
    <t>福祉科</t>
  </si>
  <si>
    <t>その他</t>
  </si>
  <si>
    <t>01</t>
  </si>
  <si>
    <t>02</t>
  </si>
  <si>
    <t>03</t>
  </si>
  <si>
    <t>05</t>
  </si>
  <si>
    <t>06</t>
  </si>
  <si>
    <t>09</t>
  </si>
  <si>
    <t>10</t>
  </si>
  <si>
    <t>11</t>
  </si>
  <si>
    <t>14</t>
  </si>
  <si>
    <t>12</t>
  </si>
  <si>
    <t>13</t>
  </si>
  <si>
    <t>上宮高等学校</t>
  </si>
  <si>
    <t>上宮太子高等学校</t>
  </si>
  <si>
    <t>大阪学院大学高等学校</t>
  </si>
  <si>
    <t>大阪学院大学</t>
  </si>
  <si>
    <t>大阪高等学校</t>
  </si>
  <si>
    <t>大阪産業大学附属高等学校</t>
  </si>
  <si>
    <t>大阪桐蔭高等学校</t>
  </si>
  <si>
    <t>大商学園高等学校</t>
  </si>
  <si>
    <t>大商学園</t>
  </si>
  <si>
    <t>大阪女学院高等学校</t>
  </si>
  <si>
    <t>大阪女学院</t>
  </si>
  <si>
    <t>大阪成蹊女子高等学校</t>
  </si>
  <si>
    <t>大阪星光学院高等学校</t>
  </si>
  <si>
    <t>大阪電気通信大学高等学校</t>
  </si>
  <si>
    <t>初芝富田林高等学校</t>
  </si>
  <si>
    <t>開明高等学校</t>
  </si>
  <si>
    <t>明星高等学校</t>
  </si>
  <si>
    <t>大谷高等学校</t>
  </si>
  <si>
    <t>東大谷高等学校</t>
  </si>
  <si>
    <t>追手門学院大手前高等学校</t>
  </si>
  <si>
    <t>追手門学院高等学校</t>
  </si>
  <si>
    <t>関西大倉高等学校</t>
  </si>
  <si>
    <t>関西大学第一高等学校</t>
  </si>
  <si>
    <t>近畿大学附属高等学校</t>
  </si>
  <si>
    <t>金蘭会高等学校</t>
  </si>
  <si>
    <t>金蘭千里高等学校</t>
  </si>
  <si>
    <t>大阪薫英女学院高等学校</t>
  </si>
  <si>
    <t>賢明学院高等学校</t>
  </si>
  <si>
    <t>四條畷学園高等学校</t>
  </si>
  <si>
    <t>四天王寺高等学校</t>
  </si>
  <si>
    <t>四天王寺羽曳丘高等学校</t>
  </si>
  <si>
    <t>樟蔭高等学校</t>
  </si>
  <si>
    <t>城南学園高等学校</t>
  </si>
  <si>
    <t>清明学院高等学校</t>
  </si>
  <si>
    <t>精華高等学校</t>
  </si>
  <si>
    <t>大阪学芸高等学校</t>
  </si>
  <si>
    <t>大阪学芸</t>
  </si>
  <si>
    <t>清教学園高等学校</t>
  </si>
  <si>
    <t>内容</t>
  </si>
  <si>
    <t>シート名</t>
  </si>
  <si>
    <t>データ入力</t>
  </si>
  <si>
    <t>シート番号</t>
  </si>
  <si>
    <t>高等学校名</t>
  </si>
  <si>
    <t>学校名、学校法人名など</t>
  </si>
  <si>
    <t>表紙</t>
  </si>
  <si>
    <t>要</t>
  </si>
  <si>
    <t>学校番号</t>
  </si>
  <si>
    <t>データ入力の説明書</t>
  </si>
  <si>
    <t>説明書</t>
  </si>
  <si>
    <t>所在地</t>
  </si>
  <si>
    <t>生徒数等</t>
  </si>
  <si>
    <t>郵便番号</t>
  </si>
  <si>
    <t>電話</t>
  </si>
  <si>
    <t>ｅメールアドレス</t>
  </si>
  <si>
    <t>校長名</t>
  </si>
  <si>
    <t>学校法人名</t>
  </si>
  <si>
    <t>納付金等</t>
  </si>
  <si>
    <t>理事長名</t>
  </si>
  <si>
    <t>３．データの入力が終わったら</t>
  </si>
  <si>
    <t>金蘭千里学園</t>
  </si>
  <si>
    <t>東大阪大学柏原高等学校</t>
  </si>
  <si>
    <t>東大阪大学敬愛高等学校</t>
  </si>
  <si>
    <t>大阪夕陽丘学園高等学校</t>
  </si>
  <si>
    <t>大阪夕陽丘学園</t>
  </si>
  <si>
    <t>好文学園女子高等学校</t>
  </si>
  <si>
    <t>好文学園</t>
  </si>
  <si>
    <t>常翔啓光学園高等学校</t>
  </si>
  <si>
    <t>関西大学北陽高等学校</t>
  </si>
  <si>
    <t>関西大学</t>
  </si>
  <si>
    <t>常翔学園高等学校</t>
  </si>
  <si>
    <t>常翔学園</t>
  </si>
  <si>
    <r>
      <t>(2)各シートには保護をかけております。</t>
    </r>
    <r>
      <rPr>
        <u val="single"/>
        <sz val="11"/>
        <rFont val="ＭＳ Ｐゴシック"/>
        <family val="3"/>
      </rPr>
      <t>調査表の変更等をしない</t>
    </r>
    <r>
      <rPr>
        <sz val="11"/>
        <rFont val="ＭＳ Ｐゴシック"/>
        <family val="3"/>
      </rPr>
      <t>でください。</t>
    </r>
  </si>
  <si>
    <t>住所地別生徒数</t>
  </si>
  <si>
    <t>３.卒業者の進路状況調</t>
  </si>
  <si>
    <t>５.納付金等調</t>
  </si>
  <si>
    <t>６.教育課程開講科目数調</t>
  </si>
  <si>
    <t>７.編転入受入れ実績調</t>
  </si>
  <si>
    <t>要</t>
  </si>
  <si>
    <t>進路状況</t>
  </si>
  <si>
    <t>２.　住　所　地　別　の　生　徒　数　調　（府県別）</t>
  </si>
  <si>
    <t>２．住所地別生徒数</t>
  </si>
  <si>
    <t>３.　卒　業　者　の　進　路　状　況　調</t>
  </si>
  <si>
    <t>３．進路状況</t>
  </si>
  <si>
    <t>４．入学者等</t>
  </si>
  <si>
    <t>５．納付金等</t>
  </si>
  <si>
    <t xml:space="preserve">６.　教育課程開講科目数調 </t>
  </si>
  <si>
    <t>６.　教 育 課 程 開 講 科 目 数 調</t>
  </si>
  <si>
    <t>７.　編　　転　　入　　受　　入　　れ　　実　　績　　調</t>
  </si>
  <si>
    <t>７．編転入受入れ実績</t>
  </si>
  <si>
    <t>8.財務情報の公開状況に関する調</t>
  </si>
  <si>
    <t>８．財務情報の公開状況</t>
  </si>
  <si>
    <t>８.　財務情報の公開状況に関する調</t>
  </si>
  <si>
    <t>役員報酬</t>
  </si>
  <si>
    <t>（注）</t>
  </si>
  <si>
    <t>シート番号．シート名</t>
  </si>
  <si>
    <t>任用・委嘱の別については、「任用」または「委嘱」と記入すること。</t>
  </si>
  <si>
    <t>安全衛生委員会の有無については、「有」または「無」と記入すること。</t>
  </si>
  <si>
    <t>人数（人）</t>
  </si>
  <si>
    <t>任用・委嘱/有無の別</t>
  </si>
  <si>
    <t>産業医を置いていない場合、その理由及び今後の対応について記入すること。</t>
  </si>
  <si>
    <t>学校医</t>
  </si>
  <si>
    <t>学校歯科医</t>
  </si>
  <si>
    <t>学校薬剤師</t>
  </si>
  <si>
    <t>今後の対応</t>
  </si>
  <si>
    <t>産業医</t>
  </si>
  <si>
    <t>（安全）衛生委員会</t>
  </si>
  <si>
    <t>安全衛生委員会を置いていない場合、その理由及び今後の対応について記入すること。</t>
  </si>
  <si>
    <t>谷岡学園</t>
  </si>
  <si>
    <t>早稲田摂陵高等学校</t>
  </si>
  <si>
    <t>初芝立命館高等学校</t>
  </si>
  <si>
    <t>近畿大学泉州高等学校</t>
  </si>
  <si>
    <t>（注）.「合計」欄を１頁・全日制総数と一致させること。</t>
  </si>
  <si>
    <t>昇陽高等学校</t>
  </si>
  <si>
    <t>関西学院千里国際高等部</t>
  </si>
  <si>
    <t>関西学院</t>
  </si>
  <si>
    <t>関西大学高等部</t>
  </si>
  <si>
    <t>　　　　高等学校等就学支援金のみを交付されている生徒は含まない。</t>
  </si>
  <si>
    <t>　　　3.減免者には、大阪府私立高等学校等授業料減免事業補助金や</t>
  </si>
  <si>
    <r>
      <t>　　※</t>
    </r>
    <r>
      <rPr>
        <b/>
        <sz val="14"/>
        <rFont val="ＭＳ Ｐゴシック"/>
        <family val="3"/>
      </rPr>
      <t>実人数で記入すること</t>
    </r>
    <r>
      <rPr>
        <sz val="14"/>
        <rFont val="ＭＳ Ｐゴシック"/>
        <family val="3"/>
      </rPr>
      <t>。</t>
    </r>
    <r>
      <rPr>
        <sz val="11"/>
        <rFont val="ＭＳ Ｐゴシック"/>
        <family val="3"/>
      </rPr>
      <t>延べ人数ではありません。</t>
    </r>
  </si>
  <si>
    <t>　　※成績優秀者、スポーツ特待生等、経済的な事情に基づかない減免制度の対象者は、含みません。</t>
  </si>
  <si>
    <t>データを１部印刷して、学校で保管しておいて下さい。</t>
  </si>
  <si>
    <t>浪速学院</t>
  </si>
  <si>
    <t>早稲田大阪学園</t>
  </si>
  <si>
    <t>香ヶ丘リベルテ高等学校</t>
  </si>
  <si>
    <t>関西福祉大学金光藤蔭高等学校</t>
  </si>
  <si>
    <t>藍野高等学校</t>
  </si>
  <si>
    <r>
      <t>　　　2．設置している学科ごとに作成すること。</t>
    </r>
    <r>
      <rPr>
        <sz val="12"/>
        <color indexed="10"/>
        <rFont val="ＭＳ Ｐゴシック"/>
        <family val="3"/>
      </rPr>
      <t>（</t>
    </r>
    <r>
      <rPr>
        <u val="single"/>
        <sz val="12"/>
        <color indexed="10"/>
        <rFont val="ＭＳ Ｐゴシック"/>
        <family val="3"/>
      </rPr>
      <t>同一学科内に複数のコースがあり、納付金が異なる場合は、コースごとに納付金を記入すること。</t>
    </r>
    <r>
      <rPr>
        <sz val="12"/>
        <color indexed="10"/>
        <rFont val="ＭＳ Ｐゴシック"/>
        <family val="3"/>
      </rPr>
      <t>）</t>
    </r>
  </si>
  <si>
    <r>
      <t xml:space="preserve">普通科
</t>
    </r>
    <r>
      <rPr>
        <sz val="11"/>
        <color indexed="10"/>
        <rFont val="ＭＳ Ｐゴシック"/>
        <family val="3"/>
      </rPr>
      <t>（○○コース）</t>
    </r>
  </si>
  <si>
    <r>
      <t>４．本表に記載する生徒数は、５月１日現在の在学者として指導要録が作成されている者の数を記入すること。</t>
    </r>
    <r>
      <rPr>
        <b/>
        <u val="single"/>
        <sz val="10"/>
        <rFont val="ＭＳ Ｐゴシック"/>
        <family val="3"/>
      </rPr>
      <t>（学校基本調査と一致すること。）</t>
    </r>
  </si>
  <si>
    <r>
      <t>　　</t>
    </r>
    <r>
      <rPr>
        <b/>
        <u val="single"/>
        <sz val="10"/>
        <rFont val="ＭＳ Ｐゴシック"/>
        <family val="3"/>
      </rPr>
      <t>（５月１日から本資料を府に提出するまでの間において、４月３０日以前に遡って退学となった生徒がある場合には、その者の数は本表に記載する５月１日の生徒数</t>
    </r>
  </si>
  <si>
    <r>
      <t>　　には含めないように注意すること。）</t>
    </r>
    <r>
      <rPr>
        <b/>
        <u val="single"/>
        <sz val="10"/>
        <rFont val="ＭＳ Ｐゴシック"/>
        <family val="3"/>
      </rPr>
      <t xml:space="preserve">
　本資料を府に提出した後に、４月３０日以前に遡って退学となる等の事例が発生した場合には、必ず、速やかにご連絡ください。</t>
    </r>
  </si>
  <si>
    <r>
      <t>５．</t>
    </r>
    <r>
      <rPr>
        <b/>
        <u val="single"/>
        <sz val="10"/>
        <rFont val="ＭＳ Ｐゴシック"/>
        <family val="3"/>
      </rPr>
      <t>各学年ごとの学級別人数が確認できる資料を添付すること。</t>
    </r>
  </si>
  <si>
    <t>※ＦＡＸでも送信してください。（ＦＡＸ番号：０６－６２１０－９２７６）</t>
  </si>
  <si>
    <t>　 第 ４　学　年</t>
  </si>
  <si>
    <t>　 第 ５　学　年</t>
  </si>
  <si>
    <t>４学年</t>
  </si>
  <si>
    <t>５学年</t>
  </si>
  <si>
    <t>３年</t>
  </si>
  <si>
    <t>４年</t>
  </si>
  <si>
    <t>５年</t>
  </si>
  <si>
    <t>4年</t>
  </si>
  <si>
    <t>5年</t>
  </si>
  <si>
    <t>４学年</t>
  </si>
  <si>
    <t>５学年</t>
  </si>
  <si>
    <t>修学（研修）旅行費積立金</t>
  </si>
  <si>
    <t>８.学校医等の状況調</t>
  </si>
  <si>
    <t>９.役員一覧</t>
  </si>
  <si>
    <t>○「Microsoft－Excel」のファイル形式です。</t>
  </si>
  <si>
    <t>○このファイルは、「Microsoft－Excel」でデータを入力、書き込むことが</t>
  </si>
  <si>
    <t>８.　学　校　医　等　の　状　況　調</t>
  </si>
  <si>
    <t>９.　役　員　一　覧</t>
  </si>
  <si>
    <t>９．役員一覧</t>
  </si>
  <si>
    <t>８．学校医等</t>
  </si>
  <si>
    <t>常翔学園</t>
  </si>
  <si>
    <t>大阪偕星学園高等学校</t>
  </si>
  <si>
    <t>大阪暁光高等学校</t>
  </si>
  <si>
    <t>　</t>
  </si>
  <si>
    <r>
      <t xml:space="preserve">預り金処理
</t>
    </r>
    <r>
      <rPr>
        <sz val="9"/>
        <rFont val="ＭＳ Ｐゴシック"/>
        <family val="3"/>
      </rPr>
      <t>(有or無をプルダウンで選んでください）</t>
    </r>
  </si>
  <si>
    <t>あべの翔学高等学校</t>
  </si>
  <si>
    <t>教科書費</t>
  </si>
  <si>
    <t>制服代（男子）</t>
  </si>
  <si>
    <t>制服代（女子）</t>
  </si>
  <si>
    <t>同窓会費</t>
  </si>
  <si>
    <t>通学用品費（男子）</t>
  </si>
  <si>
    <t>通学用品費（女子）</t>
  </si>
  <si>
    <t>　注２：区分については、別紙「子どもの学習費調査　用語の解説」を参考にしてください。</t>
  </si>
  <si>
    <t>② 別 途 会 計 （学科・コースごとに異なる場合は、対象者（生徒数）が最大の学科・コースで記載すること）</t>
  </si>
  <si>
    <t>部活動費</t>
  </si>
  <si>
    <t>入学学用品費（学用品のうち
入学時のみ必要なもの）</t>
  </si>
  <si>
    <t>その他
（学校会計を通すものに限る）</t>
  </si>
  <si>
    <t>※注１：生徒・保護者から徴収する費用について、記載してください。（その他以外は学校会計を通さないものも含みます）</t>
  </si>
  <si>
    <t>教材費（教科書以外の図書費）</t>
  </si>
  <si>
    <t>学級費（学年費）
（ただし生徒会費を除く）</t>
  </si>
  <si>
    <t>教科外活動費
（ただし部活動費を除く）</t>
  </si>
  <si>
    <t>学用品・実験実習材料費
（ただし入学学用品費を除く）</t>
  </si>
  <si>
    <t>スポーツ振興センター掛金
（学級費に含む場合は記載不要）</t>
  </si>
  <si>
    <t>備考</t>
  </si>
  <si>
    <t>浪工学園</t>
  </si>
  <si>
    <t>　</t>
  </si>
  <si>
    <t>01</t>
  </si>
  <si>
    <t>２.住所地別の生徒数調（府県別）</t>
  </si>
  <si>
    <t>大阪府教育庁私学課</t>
  </si>
  <si>
    <t>アナン学園</t>
  </si>
  <si>
    <t>アナン学園高等学校</t>
  </si>
  <si>
    <t>アサンプション国際高等学校</t>
  </si>
  <si>
    <t>アサンプション国際学院</t>
  </si>
  <si>
    <t>香里ヌヴェール学院高等学校</t>
  </si>
  <si>
    <t>偕星学園</t>
  </si>
  <si>
    <t>四天王寺学園高等学校</t>
  </si>
  <si>
    <t>四天王寺学園</t>
  </si>
  <si>
    <t>学校名</t>
  </si>
  <si>
    <t>－</t>
  </si>
  <si>
    <t>理事長</t>
  </si>
  <si>
    <t>私学ＢＯＸ集配（曜）日</t>
  </si>
  <si>
    <t>専攻科１年生は第４学年に入力してください。（専攻科2年生は第５学年）</t>
  </si>
  <si>
    <t>大阪府教育庁私学課</t>
  </si>
  <si>
    <t>学則総定数</t>
  </si>
  <si>
    <t>小学科数</t>
  </si>
  <si>
    <t>学級数</t>
  </si>
  <si>
    <t>聖母女学院</t>
  </si>
  <si>
    <t>大阪緑涼高等学校</t>
  </si>
  <si>
    <t>大阪医科薬科大学</t>
  </si>
  <si>
    <t>藍野大学</t>
  </si>
  <si>
    <t>堺リベラル高等学校</t>
  </si>
  <si>
    <t>愛泉学園</t>
  </si>
  <si>
    <t>←専攻科を設置する学校の場合は、ここまで入力し、印刷範囲を拡大して提出してください。</t>
  </si>
  <si>
    <t>東海大学付属大阪仰星高等学校</t>
  </si>
  <si>
    <t>平成３０年度　私 立 高 等 学 校 ( 全 日 制 ）基 礎 資 料 調 査</t>
  </si>
  <si>
    <t>（平成３０年度経常費補助事業計画等）</t>
  </si>
  <si>
    <t>平成３０年５月１日現在</t>
  </si>
  <si>
    <t>４.平成３０年度入学者等調</t>
  </si>
  <si>
    <t>平成３０年４月</t>
  </si>
  <si>
    <t>29年度</t>
  </si>
  <si>
    <t>４.　平 成　３０　年 度  入 学 者 等 調</t>
  </si>
  <si>
    <t>①平成３０年度入学者調べ</t>
  </si>
  <si>
    <t>平成３０年４月１日現在</t>
  </si>
  <si>
    <t>人（平成３０年５月１日現在）</t>
  </si>
  <si>
    <t>５.　納　付　金　等　調　（ 平 成 ３０年 度 ）</t>
  </si>
  <si>
    <r>
      <t>平成29年度における編転入受入れ実績</t>
    </r>
    <r>
      <rPr>
        <sz val="11"/>
        <rFont val="ＭＳ 明朝"/>
        <family val="1"/>
      </rPr>
      <t>について、下の回答欄にあてはまる生徒数を記入すること。</t>
    </r>
  </si>
  <si>
    <t>1.平成３０年４月１日の役員については全て記入すること。</t>
  </si>
  <si>
    <t>5.「役員としての通算在任年数」は、平成３０年３月末時点の通算在任年数（年未満切り捨て）を記入してください。</t>
  </si>
  <si>
    <r>
      <t>4.「役員報酬年額」は、平成２９年１月から１２月までの間に当該法人から当該役員に支払われた役員としての勤務に対する報酬（所得税の課税対象となるもの）の年額</t>
    </r>
    <r>
      <rPr>
        <b/>
        <sz val="14"/>
        <rFont val="ＭＳ Ｐゴシック"/>
        <family val="3"/>
      </rPr>
      <t>（千円未満切り捨て）</t>
    </r>
    <r>
      <rPr>
        <sz val="14"/>
        <rFont val="ＭＳ Ｐゴシック"/>
        <family val="3"/>
      </rPr>
      <t>を記入すること。</t>
    </r>
  </si>
  <si>
    <t>（H30.4.1現在）</t>
  </si>
  <si>
    <t>平成29年度中に退任した役員数と退職金総額（千円未満切り捨て）を記入してください。</t>
  </si>
  <si>
    <t>及び給与（29年分）</t>
  </si>
  <si>
    <t>平　　成　　２９　　年　　度</t>
  </si>
  <si>
    <t>大阪信愛学院高等学校</t>
  </si>
  <si>
    <t>大阪信愛女学院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</si>
</sst>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s>
  <fonts count="75">
    <font>
      <sz val="11"/>
      <name val="ＭＳ 明朝"/>
      <family val="1"/>
    </font>
    <font>
      <sz val="11"/>
      <color indexed="8"/>
      <name val="ＭＳ Ｐゴシック"/>
      <family val="3"/>
    </font>
    <font>
      <sz val="10"/>
      <name val="ＭＳ ゴシック"/>
      <family val="3"/>
    </font>
    <font>
      <sz val="6"/>
      <name val="ＭＳ Ｐ明朝"/>
      <family val="1"/>
    </font>
    <font>
      <b/>
      <sz val="18"/>
      <name val="ＭＳ Ｐゴシック"/>
      <family val="3"/>
    </font>
    <font>
      <sz val="6"/>
      <name val="ＭＳ Ｐゴシック"/>
      <family val="3"/>
    </font>
    <font>
      <sz val="14"/>
      <name val="ＭＳ Ｐゴシック"/>
      <family val="3"/>
    </font>
    <font>
      <sz val="10"/>
      <name val="ＭＳ Ｐゴシック"/>
      <family val="3"/>
    </font>
    <font>
      <b/>
      <sz val="14"/>
      <name val="ＭＳ Ｐゴシック"/>
      <family val="3"/>
    </font>
    <font>
      <b/>
      <sz val="11"/>
      <name val="ＭＳ Ｐゴシック"/>
      <family val="3"/>
    </font>
    <font>
      <b/>
      <sz val="11"/>
      <name val="ＭＳ ゴシック"/>
      <family val="3"/>
    </font>
    <font>
      <sz val="11"/>
      <name val="ＭＳ Ｐゴシック"/>
      <family val="3"/>
    </font>
    <font>
      <sz val="9"/>
      <name val="ＭＳ Ｐゴシック"/>
      <family val="3"/>
    </font>
    <font>
      <sz val="8"/>
      <name val="ＭＳ Ｐゴシック"/>
      <family val="3"/>
    </font>
    <font>
      <sz val="12"/>
      <name val="ＭＳ Ｐゴシック"/>
      <family val="3"/>
    </font>
    <font>
      <sz val="16"/>
      <name val="ＭＳ Ｐゴシック"/>
      <family val="3"/>
    </font>
    <font>
      <b/>
      <sz val="20"/>
      <name val="ＭＳ Ｐゴシック"/>
      <family val="3"/>
    </font>
    <font>
      <b/>
      <sz val="12"/>
      <name val="ＭＳ Ｐゴシック"/>
      <family val="3"/>
    </font>
    <font>
      <sz val="6"/>
      <name val="ＭＳ 明朝"/>
      <family val="1"/>
    </font>
    <font>
      <sz val="14"/>
      <name val="ＭＳ 明朝"/>
      <family val="1"/>
    </font>
    <font>
      <sz val="16"/>
      <name val="ＭＳ 明朝"/>
      <family val="1"/>
    </font>
    <font>
      <sz val="9"/>
      <color indexed="8"/>
      <name val="ＭＳ Ｐゴシック"/>
      <family val="3"/>
    </font>
    <font>
      <u val="single"/>
      <sz val="11"/>
      <name val="ＭＳ Ｐゴシック"/>
      <family val="3"/>
    </font>
    <font>
      <sz val="18"/>
      <name val="ＭＳ Ｐゴシック"/>
      <family val="3"/>
    </font>
    <font>
      <sz val="12"/>
      <color indexed="10"/>
      <name val="ＭＳ Ｐゴシック"/>
      <family val="3"/>
    </font>
    <font>
      <u val="single"/>
      <sz val="12"/>
      <color indexed="10"/>
      <name val="ＭＳ Ｐゴシック"/>
      <family val="3"/>
    </font>
    <font>
      <sz val="11"/>
      <color indexed="10"/>
      <name val="ＭＳ Ｐゴシック"/>
      <family val="3"/>
    </font>
    <font>
      <sz val="9"/>
      <name val="ＭＳ 明朝"/>
      <family val="1"/>
    </font>
    <font>
      <b/>
      <u val="single"/>
      <sz val="10"/>
      <name val="ＭＳ Ｐゴシック"/>
      <family val="3"/>
    </font>
    <font>
      <sz val="10"/>
      <name val="ＭＳ 明朝"/>
      <family val="1"/>
    </font>
    <font>
      <b/>
      <sz val="10"/>
      <name val="ＭＳ Ｐゴシック"/>
      <family val="3"/>
    </font>
    <font>
      <b/>
      <sz val="10.5"/>
      <name val="ＭＳ Ｐゴシック"/>
      <family val="3"/>
    </font>
    <font>
      <sz val="10.5"/>
      <name val="ＭＳ Ｐゴシック"/>
      <family val="3"/>
    </font>
    <font>
      <b/>
      <sz val="9"/>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0"/>
      <color indexed="10"/>
      <name val="ＭＳ Ｐゴシック"/>
      <family val="3"/>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rgb="FFFF0000"/>
      <name val="ＭＳ Ｐゴシック"/>
      <family val="3"/>
    </font>
    <font>
      <sz val="10"/>
      <color rgb="FFFF0000"/>
      <name val="ＭＳ Ｐゴシック"/>
      <family val="3"/>
    </font>
    <font>
      <b/>
      <sz val="11"/>
      <color rgb="FFFF0000"/>
      <name val="ＭＳ Ｐゴシック"/>
      <family val="3"/>
    </font>
    <font>
      <b/>
      <sz val="8"/>
      <name val="ＭＳ 明朝"/>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s>
  <borders count="2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style="thin"/>
    </border>
    <border>
      <left style="medium"/>
      <right style="thin"/>
      <top style="medium"/>
      <bottom style="medium"/>
    </border>
    <border>
      <left style="thin"/>
      <right style="thin"/>
      <top style="medium"/>
      <bottom style="medium"/>
    </border>
    <border>
      <left style="medium"/>
      <right/>
      <top style="medium"/>
      <bottom/>
    </border>
    <border>
      <left style="medium"/>
      <right/>
      <top/>
      <bottom/>
    </border>
    <border>
      <left/>
      <right/>
      <top style="thin"/>
      <bottom style="thin"/>
    </border>
    <border>
      <left/>
      <right style="medium"/>
      <top style="thin"/>
      <bottom style="thin"/>
    </border>
    <border>
      <left style="thin"/>
      <right style="thin"/>
      <top/>
      <bottom/>
    </border>
    <border>
      <left/>
      <right/>
      <top/>
      <bottom style="thin"/>
    </border>
    <border>
      <left/>
      <right style="thin"/>
      <top/>
      <bottom/>
    </border>
    <border>
      <left style="medium"/>
      <right style="thin"/>
      <top/>
      <bottom style="medium"/>
    </border>
    <border>
      <left/>
      <right style="thin"/>
      <top/>
      <bottom style="medium"/>
    </border>
    <border>
      <left style="thin"/>
      <right style="thin"/>
      <top/>
      <bottom style="medium"/>
    </border>
    <border>
      <left/>
      <right/>
      <top/>
      <bottom style="medium"/>
    </border>
    <border>
      <left/>
      <right style="medium"/>
      <top/>
      <bottom/>
    </border>
    <border>
      <left style="medium"/>
      <right/>
      <top/>
      <bottom style="thin"/>
    </border>
    <border>
      <left style="medium"/>
      <right/>
      <top style="thin"/>
      <bottom style="thin"/>
    </border>
    <border>
      <left/>
      <right style="medium"/>
      <top style="medium"/>
      <bottom/>
    </border>
    <border>
      <left/>
      <right style="medium"/>
      <top/>
      <bottom style="thin"/>
    </border>
    <border>
      <left style="thin"/>
      <right/>
      <top/>
      <bottom/>
    </border>
    <border>
      <left style="thin"/>
      <right style="dotted"/>
      <top style="thin"/>
      <bottom style="thin"/>
    </border>
    <border>
      <left/>
      <right style="thin"/>
      <top style="thin"/>
      <bottom style="thin"/>
    </border>
    <border>
      <left style="medium"/>
      <right style="thin"/>
      <top style="thin"/>
      <bottom style="thin"/>
    </border>
    <border>
      <left style="medium"/>
      <right style="medium"/>
      <top style="thin"/>
      <bottom style="thin"/>
    </border>
    <border>
      <left style="medium"/>
      <right style="dotted"/>
      <top style="thin"/>
      <bottom style="thin"/>
    </border>
    <border>
      <left/>
      <right style="dotted"/>
      <top style="thin"/>
      <bottom style="thin"/>
    </border>
    <border>
      <left/>
      <right style="medium"/>
      <top/>
      <bottom style="medium"/>
    </border>
    <border>
      <left style="medium"/>
      <right style="dotted"/>
      <top/>
      <bottom style="medium"/>
    </border>
    <border>
      <left style="medium"/>
      <right style="thin"/>
      <top/>
      <bottom style="thin"/>
    </border>
    <border>
      <left/>
      <right/>
      <top style="medium"/>
      <bottom style="dotted"/>
    </border>
    <border>
      <left style="medium"/>
      <right style="medium"/>
      <top style="medium"/>
      <bottom style="dotted"/>
    </border>
    <border>
      <left/>
      <right style="medium"/>
      <top style="medium"/>
      <bottom style="dotted"/>
    </border>
    <border>
      <left style="medium"/>
      <right style="medium"/>
      <top/>
      <bottom style="thin"/>
    </border>
    <border>
      <left style="dotted"/>
      <right style="medium"/>
      <top style="dotted"/>
      <bottom/>
    </border>
    <border>
      <left/>
      <right style="medium"/>
      <top style="dotted"/>
      <bottom style="thin"/>
    </border>
    <border>
      <left style="medium"/>
      <right/>
      <top style="thin"/>
      <bottom style="medium"/>
    </border>
    <border>
      <left style="thin"/>
      <right style="thin"/>
      <top style="medium"/>
      <bottom/>
    </border>
    <border>
      <left style="medium"/>
      <right style="thin"/>
      <top style="double"/>
      <bottom style="thin"/>
    </border>
    <border>
      <left style="medium"/>
      <right style="thin"/>
      <top style="medium"/>
      <bottom style="double"/>
    </border>
    <border>
      <left/>
      <right style="thin"/>
      <top style="medium"/>
      <bottom/>
    </border>
    <border>
      <left style="thin"/>
      <right/>
      <top style="medium"/>
      <bottom/>
    </border>
    <border>
      <left style="thin"/>
      <right style="thin"/>
      <top/>
      <bottom style="thin"/>
    </border>
    <border>
      <left/>
      <right style="thin"/>
      <top/>
      <bottom style="thin"/>
    </border>
    <border>
      <left style="thin"/>
      <right/>
      <top/>
      <bottom style="thin"/>
    </border>
    <border>
      <left style="medium"/>
      <right style="thin"/>
      <top/>
      <bottom/>
    </border>
    <border>
      <left style="medium"/>
      <right style="thin"/>
      <top style="thin"/>
      <bottom style="medium"/>
    </border>
    <border>
      <left/>
      <right/>
      <top style="thin"/>
      <bottom style="medium"/>
    </border>
    <border>
      <left/>
      <right style="thin"/>
      <top style="thin"/>
      <bottom style="medium"/>
    </border>
    <border>
      <left style="double"/>
      <right style="dotted"/>
      <top style="thin"/>
      <bottom style="thin"/>
    </border>
    <border>
      <left style="thin"/>
      <right style="dotted"/>
      <top/>
      <bottom style="medium"/>
    </border>
    <border>
      <left style="double"/>
      <right style="dotted"/>
      <top/>
      <bottom style="medium"/>
    </border>
    <border>
      <left style="thin"/>
      <right/>
      <top style="thin"/>
      <bottom/>
    </border>
    <border>
      <left style="thin"/>
      <right/>
      <top style="dotted"/>
      <bottom style="dotted"/>
    </border>
    <border>
      <left style="thin"/>
      <right/>
      <top style="dotted"/>
      <bottom style="medium"/>
    </border>
    <border>
      <left style="thin"/>
      <right/>
      <top style="thin"/>
      <bottom style="dotted"/>
    </border>
    <border>
      <left/>
      <right style="medium"/>
      <top style="thin"/>
      <bottom style="medium"/>
    </border>
    <border>
      <left/>
      <right style="dotted"/>
      <top/>
      <bottom style="medium"/>
    </border>
    <border>
      <left style="thin"/>
      <right style="dotted"/>
      <top/>
      <bottom style="thin"/>
    </border>
    <border>
      <left style="double"/>
      <right style="dotted"/>
      <top/>
      <bottom style="thin"/>
    </border>
    <border>
      <left style="thin"/>
      <right style="thin"/>
      <top style="double"/>
      <bottom style="thin"/>
    </border>
    <border>
      <left style="thin"/>
      <right style="thin"/>
      <top style="thin"/>
      <bottom style="thin"/>
    </border>
    <border>
      <left style="thin"/>
      <right style="thin"/>
      <top/>
      <bottom style="double"/>
    </border>
    <border>
      <left style="thin"/>
      <right style="thin"/>
      <top style="thin"/>
      <bottom style="medium"/>
    </border>
    <border>
      <left style="medium"/>
      <right style="thin"/>
      <top style="thin"/>
      <bottom/>
    </border>
    <border>
      <left style="medium"/>
      <right style="thin"/>
      <top style="dotted"/>
      <bottom style="thin"/>
    </border>
    <border>
      <left style="thin"/>
      <right style="thin"/>
      <top style="dotted"/>
      <bottom style="thin"/>
    </border>
    <border>
      <left style="thin"/>
      <right style="thin"/>
      <top style="dotted"/>
      <bottom style="medium"/>
    </border>
    <border>
      <left style="medium"/>
      <right style="medium"/>
      <top/>
      <bottom/>
    </border>
    <border>
      <left style="medium"/>
      <right style="medium"/>
      <top style="dotted"/>
      <bottom style="thin"/>
    </border>
    <border>
      <left/>
      <right/>
      <top style="dotted"/>
      <bottom style="thin"/>
    </border>
    <border>
      <left/>
      <right/>
      <top style="dotted"/>
      <bottom style="medium"/>
    </border>
    <border>
      <left style="thin"/>
      <right style="medium"/>
      <top style="thin"/>
      <bottom style="thin"/>
    </border>
    <border>
      <left style="medium"/>
      <right/>
      <top/>
      <bottom style="medium"/>
    </border>
    <border>
      <left/>
      <right/>
      <top style="thin"/>
      <bottom/>
    </border>
    <border>
      <left style="thin"/>
      <right style="medium"/>
      <top/>
      <bottom/>
    </border>
    <border>
      <left style="medium"/>
      <right style="dotted"/>
      <top/>
      <bottom/>
    </border>
    <border>
      <left style="thin"/>
      <right style="thin"/>
      <top style="thin"/>
      <bottom/>
    </border>
    <border>
      <left style="medium"/>
      <right/>
      <top style="thin"/>
      <bottom/>
    </border>
    <border>
      <left style="thin"/>
      <right style="medium"/>
      <top style="thin"/>
      <bottom/>
    </border>
    <border>
      <left style="medium"/>
      <right style="dotted"/>
      <top style="thin"/>
      <bottom/>
    </border>
    <border>
      <left style="dotted"/>
      <right style="thin"/>
      <top style="thin"/>
      <bottom/>
    </border>
    <border>
      <left style="thin"/>
      <right style="thin"/>
      <top style="dotted"/>
      <bottom style="dotted"/>
    </border>
    <border>
      <left/>
      <right/>
      <top style="dotted"/>
      <bottom style="dotted"/>
    </border>
    <border>
      <left style="medium"/>
      <right/>
      <top style="dotted"/>
      <bottom style="dotted"/>
    </border>
    <border>
      <left style="medium"/>
      <right style="dotted"/>
      <top style="dotted"/>
      <bottom style="dotted"/>
    </border>
    <border>
      <left style="dotted"/>
      <right style="thin"/>
      <top style="dotted"/>
      <bottom style="dotted"/>
    </border>
    <border>
      <left style="thin"/>
      <right style="medium"/>
      <top style="dotted"/>
      <bottom style="dotted"/>
    </border>
    <border>
      <left style="dotted"/>
      <right style="thin"/>
      <top/>
      <bottom/>
    </border>
    <border>
      <left style="medium"/>
      <right style="dotted"/>
      <top style="dotted"/>
      <bottom style="medium"/>
    </border>
    <border>
      <left style="dotted"/>
      <right style="thin"/>
      <top style="dotted"/>
      <bottom style="medium"/>
    </border>
    <border>
      <left style="thin"/>
      <right style="medium"/>
      <top style="dotted"/>
      <bottom style="medium"/>
    </border>
    <border>
      <left style="thin"/>
      <right style="medium"/>
      <top style="medium"/>
      <bottom/>
    </border>
    <border>
      <left style="thin"/>
      <right style="thin"/>
      <top style="thin"/>
      <bottom style="dotted"/>
    </border>
    <border>
      <left/>
      <right/>
      <top style="thin"/>
      <bottom style="dotted"/>
    </border>
    <border>
      <left style="medium"/>
      <right/>
      <top style="thin"/>
      <bottom style="dotted"/>
    </border>
    <border>
      <left style="medium"/>
      <right style="dotted"/>
      <top style="thin"/>
      <bottom style="dotted"/>
    </border>
    <border>
      <left style="dotted"/>
      <right style="thin"/>
      <top style="thin"/>
      <bottom style="dotted"/>
    </border>
    <border>
      <left style="thin"/>
      <right style="medium"/>
      <top style="thin"/>
      <bottom style="dotted"/>
    </border>
    <border>
      <left style="medium"/>
      <right style="medium"/>
      <top/>
      <bottom style="medium"/>
    </border>
    <border>
      <left style="double"/>
      <right style="double"/>
      <top style="double"/>
      <bottom style="double"/>
    </border>
    <border>
      <left style="medium"/>
      <right style="medium"/>
      <top style="medium"/>
      <bottom style="thin"/>
    </border>
    <border>
      <left style="medium"/>
      <right style="medium"/>
      <top style="thin"/>
      <bottom style="medium"/>
    </border>
    <border>
      <left style="thin"/>
      <right style="medium"/>
      <top/>
      <bottom style="medium"/>
    </border>
    <border>
      <left style="medium"/>
      <right style="medium"/>
      <top style="medium"/>
      <bottom style="medium"/>
    </border>
    <border>
      <left style="medium"/>
      <right style="thin"/>
      <top style="medium"/>
      <bottom style="hair"/>
    </border>
    <border>
      <left/>
      <right style="medium"/>
      <top style="medium"/>
      <bottom style="hair"/>
    </border>
    <border>
      <left style="medium"/>
      <right style="thin"/>
      <top style="hair"/>
      <bottom style="hair"/>
    </border>
    <border>
      <left/>
      <right style="medium"/>
      <top style="hair"/>
      <bottom style="hair"/>
    </border>
    <border>
      <left style="medium"/>
      <right style="thin"/>
      <top style="hair"/>
      <bottom style="medium"/>
    </border>
    <border>
      <left/>
      <right style="medium"/>
      <top style="hair"/>
      <bottom style="medium"/>
    </border>
    <border>
      <left style="thin"/>
      <right/>
      <top style="medium"/>
      <bottom style="medium"/>
    </border>
    <border>
      <left/>
      <right style="medium"/>
      <top style="medium"/>
      <bottom style="medium"/>
    </border>
    <border>
      <left/>
      <right/>
      <top style="double"/>
      <bottom style="thin"/>
    </border>
    <border>
      <left/>
      <right/>
      <top/>
      <bottom style="double"/>
    </border>
    <border>
      <left style="medium"/>
      <right style="thin"/>
      <top style="medium"/>
      <bottom style="thin"/>
    </border>
    <border>
      <left style="dashed"/>
      <right style="thin"/>
      <top style="dashed"/>
      <bottom style="thin"/>
    </border>
    <border>
      <left style="dashed"/>
      <right style="thin"/>
      <top style="medium"/>
      <bottom style="medium"/>
    </border>
    <border>
      <left style="thin"/>
      <right style="medium"/>
      <top style="thin"/>
      <bottom style="medium"/>
    </border>
    <border>
      <left style="thin"/>
      <right style="medium"/>
      <top style="medium"/>
      <bottom style="medium"/>
    </border>
    <border>
      <left style="thin"/>
      <right/>
      <top style="thin"/>
      <bottom style="thin"/>
    </border>
    <border>
      <left style="thin"/>
      <right/>
      <top style="thin"/>
      <bottom style="medium"/>
    </border>
    <border>
      <left style="dashed"/>
      <right style="thin"/>
      <top style="thin"/>
      <bottom style="thin"/>
    </border>
    <border>
      <left style="dashed"/>
      <right style="thin"/>
      <top style="thin"/>
      <bottom/>
    </border>
    <border>
      <left style="thin"/>
      <right style="thin"/>
      <top style="medium"/>
      <bottom style="thin"/>
    </border>
    <border>
      <left style="thin"/>
      <right style="medium"/>
      <top style="medium"/>
      <bottom style="thin"/>
    </border>
    <border>
      <left style="thin"/>
      <right style="thin"/>
      <top style="hair"/>
      <bottom style="medium"/>
    </border>
    <border>
      <left style="thin"/>
      <right style="medium"/>
      <top style="hair"/>
      <bottom style="medium"/>
    </border>
    <border>
      <left style="medium"/>
      <right style="medium"/>
      <top style="hair"/>
      <bottom/>
    </border>
    <border>
      <left style="thin"/>
      <right/>
      <top/>
      <bottom style="dotted"/>
    </border>
    <border>
      <left style="thin"/>
      <right style="thin"/>
      <top/>
      <bottom style="dotted"/>
    </border>
    <border>
      <left/>
      <right/>
      <top/>
      <bottom style="dotted"/>
    </border>
    <border>
      <left style="medium"/>
      <right style="dotted"/>
      <top/>
      <bottom style="dotted"/>
    </border>
    <border>
      <left style="dotted"/>
      <right style="thin"/>
      <top/>
      <bottom style="dotted"/>
    </border>
    <border>
      <left style="thin"/>
      <right style="medium"/>
      <top/>
      <bottom style="dotted"/>
    </border>
    <border>
      <left style="medium"/>
      <right/>
      <top style="dotted"/>
      <bottom style="medium"/>
    </border>
    <border>
      <left style="thin"/>
      <right/>
      <top/>
      <bottom style="medium"/>
    </border>
    <border>
      <left style="medium"/>
      <right/>
      <top style="medium"/>
      <bottom style="medium"/>
    </border>
    <border>
      <left style="medium"/>
      <right style="dotted"/>
      <top style="medium"/>
      <bottom style="medium"/>
    </border>
    <border>
      <left style="dotted"/>
      <right style="thin"/>
      <top style="medium"/>
      <bottom/>
    </border>
    <border>
      <left style="medium"/>
      <right style="dotted"/>
      <top style="medium"/>
      <bottom style="thin"/>
    </border>
    <border>
      <left style="dotted"/>
      <right style="thin"/>
      <top style="medium"/>
      <bottom style="thin"/>
    </border>
    <border>
      <left style="medium"/>
      <right style="dotted"/>
      <top style="medium"/>
      <bottom/>
    </border>
    <border>
      <left style="medium"/>
      <right style="medium"/>
      <top style="hair"/>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medium"/>
      <top/>
      <bottom style="thin"/>
    </border>
    <border>
      <left style="thin"/>
      <right style="thin"/>
      <top style="medium"/>
      <bottom style="double"/>
    </border>
    <border>
      <left style="thin"/>
      <right style="medium"/>
      <top style="medium"/>
      <bottom style="double"/>
    </border>
    <border>
      <left style="medium"/>
      <right style="thin"/>
      <top style="thin"/>
      <bottom style="double"/>
    </border>
    <border>
      <left style="thin"/>
      <right style="thin"/>
      <top style="thin"/>
      <bottom style="double"/>
    </border>
    <border>
      <left style="thin"/>
      <right style="medium"/>
      <top style="thin"/>
      <bottom style="double"/>
    </border>
    <border>
      <left/>
      <right/>
      <top style="medium"/>
      <bottom style="thin"/>
    </border>
    <border>
      <left style="medium"/>
      <right style="medium"/>
      <top style="thin"/>
      <bottom/>
    </border>
    <border>
      <left style="medium"/>
      <right style="medium"/>
      <top style="double"/>
      <bottom style="medium"/>
    </border>
    <border>
      <left/>
      <right/>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right/>
      <top style="thin"/>
      <bottom style="double"/>
    </border>
    <border>
      <left style="medium"/>
      <right style="medium"/>
      <top style="double"/>
      <bottom/>
    </border>
    <border>
      <left style="medium"/>
      <right style="medium"/>
      <top style="medium"/>
      <bottom/>
    </border>
    <border>
      <left style="medium"/>
      <right style="medium"/>
      <top style="medium"/>
      <bottom style="double"/>
    </border>
    <border>
      <left style="thin">
        <color indexed="22"/>
      </left>
      <right style="thin">
        <color indexed="22"/>
      </right>
      <top/>
      <bottom/>
    </border>
    <border diagonalDown="1">
      <left style="medium"/>
      <right style="thin"/>
      <top style="medium"/>
      <bottom style="thin"/>
      <diagonal style="thin"/>
    </border>
    <border>
      <left/>
      <right style="thin"/>
      <top style="medium"/>
      <bottom style="thin"/>
    </border>
    <border>
      <left style="medium"/>
      <right style="thin"/>
      <top style="medium"/>
      <bottom/>
    </border>
    <border>
      <left/>
      <right style="thin"/>
      <top style="thin"/>
      <bottom/>
    </border>
    <border>
      <left/>
      <right style="medium"/>
      <top style="thin"/>
      <bottom/>
    </border>
    <border>
      <left style="dashed"/>
      <right style="thin"/>
      <top/>
      <bottom style="thin"/>
    </border>
    <border>
      <left style="dotted"/>
      <right style="dotted"/>
      <top style="medium"/>
      <bottom/>
    </border>
    <border>
      <left style="dotted"/>
      <right style="dotted"/>
      <top style="medium"/>
      <bottom style="medium"/>
    </border>
    <border>
      <left/>
      <right/>
      <top style="medium"/>
      <bottom style="medium"/>
    </border>
    <border>
      <left style="thin"/>
      <right style="dashed"/>
      <top>
        <color indexed="63"/>
      </top>
      <bottom style="thin"/>
    </border>
    <border>
      <left style="thin"/>
      <right style="dashed"/>
      <top style="thin"/>
      <bottom style="thin"/>
    </border>
    <border>
      <left style="dotted"/>
      <right style="dotted"/>
      <top style="medium"/>
      <bottom style="thin"/>
    </border>
    <border>
      <left/>
      <right style="mediumDashed"/>
      <top style="mediumDashed"/>
      <bottom/>
    </border>
    <border>
      <left/>
      <right style="mediumDashed"/>
      <top/>
      <bottom/>
    </border>
    <border>
      <left/>
      <right style="mediumDashed"/>
      <top/>
      <bottom style="mediumDashed"/>
    </border>
    <border>
      <left style="mediumDashed"/>
      <right/>
      <top style="mediumDashed"/>
      <bottom/>
    </border>
    <border>
      <left/>
      <right/>
      <top style="mediumDashed"/>
      <bottom/>
    </border>
    <border>
      <left style="mediumDashed"/>
      <right/>
      <top/>
      <bottom/>
    </border>
    <border>
      <left style="mediumDashed"/>
      <right/>
      <top/>
      <bottom style="mediumDashed"/>
    </border>
    <border>
      <left/>
      <right/>
      <top/>
      <bottom style="mediumDashed"/>
    </border>
    <border>
      <left style="medium"/>
      <right style="dotted"/>
      <top style="thin"/>
      <bottom style="medium"/>
    </border>
    <border>
      <left style="dotted"/>
      <right style="thin"/>
      <top style="thin"/>
      <bottom style="medium"/>
    </border>
    <border>
      <left style="dotted"/>
      <right style="dotted"/>
      <top style="thin"/>
      <bottom style="medium"/>
    </border>
    <border>
      <left/>
      <right style="dotted"/>
      <top style="thin"/>
      <bottom style="medium"/>
    </border>
    <border>
      <left style="dotted"/>
      <right style="dotted"/>
      <top>
        <color indexed="63"/>
      </top>
      <bottom style="dotted"/>
    </border>
    <border>
      <left style="dotted"/>
      <right style="dotted"/>
      <top style="dotted"/>
      <bottom style="dotted"/>
    </border>
    <border>
      <left style="dotted"/>
      <right style="dotted"/>
      <top style="dotted"/>
      <bottom style="medium"/>
    </border>
    <border>
      <left style="dotted"/>
      <right style="dotted"/>
      <top style="thin"/>
      <bottom style="dotted"/>
    </border>
    <border>
      <left/>
      <right style="medium"/>
      <top style="medium"/>
      <bottom style="thin"/>
    </border>
    <border>
      <left style="thin"/>
      <right/>
      <top style="medium"/>
      <bottom style="thin"/>
    </border>
    <border>
      <left style="medium"/>
      <right/>
      <top style="thin"/>
      <bottom style="double"/>
    </border>
    <border>
      <left/>
      <right style="medium"/>
      <top style="thin"/>
      <bottom style="double"/>
    </border>
    <border>
      <left style="thin"/>
      <right/>
      <top style="medium"/>
      <bottom style="double"/>
    </border>
    <border>
      <left/>
      <right/>
      <top style="medium"/>
      <bottom style="double"/>
    </border>
    <border>
      <left/>
      <right style="medium"/>
      <top style="medium"/>
      <bottom style="double"/>
    </border>
    <border>
      <left style="medium"/>
      <right/>
      <top style="double"/>
      <bottom style="thin"/>
    </border>
    <border>
      <left/>
      <right style="medium"/>
      <top style="double"/>
      <bottom style="thin"/>
    </border>
    <border>
      <left style="medium"/>
      <right/>
      <top style="double"/>
      <bottom style="medium"/>
    </border>
    <border>
      <left/>
      <right style="medium"/>
      <top style="double"/>
      <bottom style="medium"/>
    </border>
    <border>
      <left style="medium"/>
      <right style="thin"/>
      <top style="double"/>
      <bottom/>
    </border>
    <border>
      <left style="medium"/>
      <right style="thin"/>
      <top/>
      <bottom style="double"/>
    </border>
    <border>
      <left style="thin"/>
      <right style="thin"/>
      <top style="double"/>
      <bottom/>
    </border>
    <border>
      <left style="thin"/>
      <right/>
      <top style="double"/>
      <bottom/>
    </border>
    <border>
      <left style="thin"/>
      <right/>
      <top/>
      <bottom style="double"/>
    </border>
    <border>
      <left style="medium"/>
      <right/>
      <top style="double"/>
      <bottom/>
    </border>
    <border>
      <left/>
      <right/>
      <top style="double"/>
      <bottom/>
    </border>
    <border>
      <left/>
      <right style="medium"/>
      <top style="double"/>
      <bottom/>
    </border>
    <border>
      <left style="medium"/>
      <right/>
      <top/>
      <bottom style="double"/>
    </border>
    <border>
      <left/>
      <right style="medium"/>
      <top/>
      <bottom style="double"/>
    </border>
    <border>
      <left style="double"/>
      <right/>
      <top style="medium"/>
      <bottom style="thin"/>
    </border>
    <border>
      <left style="medium"/>
      <right/>
      <top style="medium"/>
      <bottom style="dotted"/>
    </border>
    <border>
      <left/>
      <right style="thin"/>
      <top style="medium"/>
      <bottom style="medium"/>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1" fillId="0" borderId="0">
      <alignment/>
      <protection/>
    </xf>
    <xf numFmtId="0" fontId="1" fillId="0" borderId="0">
      <alignment/>
      <protection/>
    </xf>
    <xf numFmtId="0" fontId="1"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963">
    <xf numFmtId="0" fontId="0" fillId="0" borderId="0" xfId="0" applyAlignment="1">
      <alignment/>
    </xf>
    <xf numFmtId="0" fontId="4" fillId="0" borderId="0" xfId="0" applyFont="1" applyAlignment="1">
      <alignment/>
    </xf>
    <xf numFmtId="0" fontId="7" fillId="0" borderId="10" xfId="0" applyFont="1" applyBorder="1" applyAlignment="1">
      <alignment vertical="center"/>
    </xf>
    <xf numFmtId="0" fontId="11" fillId="0" borderId="0" xfId="0" applyFont="1" applyAlignment="1" applyProtection="1">
      <alignment/>
      <protection/>
    </xf>
    <xf numFmtId="0" fontId="11" fillId="0" borderId="0" xfId="0" applyFont="1" applyBorder="1" applyAlignment="1">
      <alignment/>
    </xf>
    <xf numFmtId="0" fontId="11" fillId="0" borderId="0" xfId="0" applyFont="1" applyAlignment="1">
      <alignment/>
    </xf>
    <xf numFmtId="0" fontId="11" fillId="33" borderId="0" xfId="0" applyFont="1" applyFill="1" applyAlignment="1" applyProtection="1">
      <alignment/>
      <protection/>
    </xf>
    <xf numFmtId="0" fontId="0" fillId="33" borderId="0" xfId="0" applyFill="1" applyAlignment="1" applyProtection="1">
      <alignment/>
      <protection/>
    </xf>
    <xf numFmtId="0" fontId="12" fillId="0" borderId="11"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xf>
    <xf numFmtId="0" fontId="11" fillId="0" borderId="15" xfId="0" applyFont="1" applyBorder="1" applyAlignment="1">
      <alignment/>
    </xf>
    <xf numFmtId="0" fontId="11" fillId="0" borderId="10" xfId="0" applyFont="1" applyBorder="1" applyAlignment="1">
      <alignment/>
    </xf>
    <xf numFmtId="0" fontId="11" fillId="0" borderId="16" xfId="0" applyFont="1" applyBorder="1" applyAlignment="1">
      <alignment vertical="center"/>
    </xf>
    <xf numFmtId="0" fontId="11" fillId="0" borderId="17" xfId="0" applyFont="1" applyBorder="1" applyAlignment="1">
      <alignment vertical="center"/>
    </xf>
    <xf numFmtId="0" fontId="13" fillId="0" borderId="0" xfId="0" applyFont="1" applyFill="1" applyBorder="1" applyAlignment="1" quotePrefix="1">
      <alignment horizontal="center"/>
    </xf>
    <xf numFmtId="0" fontId="11" fillId="0" borderId="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11" fillId="0" borderId="0" xfId="0" applyFont="1" applyFill="1" applyBorder="1" applyAlignment="1">
      <alignment horizontal="center"/>
    </xf>
    <xf numFmtId="0" fontId="13" fillId="0" borderId="0" xfId="0" applyFont="1" applyBorder="1" applyAlignment="1">
      <alignment horizontal="center" vertical="top" textRotation="255"/>
    </xf>
    <xf numFmtId="0" fontId="11" fillId="0" borderId="0" xfId="0" applyFont="1" applyFill="1" applyBorder="1" applyAlignment="1">
      <alignment/>
    </xf>
    <xf numFmtId="0" fontId="11" fillId="0" borderId="0" xfId="0" applyFont="1" applyBorder="1" applyAlignment="1">
      <alignment horizontal="center" vertical="center"/>
    </xf>
    <xf numFmtId="0" fontId="11" fillId="0" borderId="21" xfId="0" applyFont="1" applyBorder="1" applyAlignment="1">
      <alignment/>
    </xf>
    <xf numFmtId="0" fontId="11" fillId="0" borderId="22" xfId="0" applyFont="1" applyFill="1" applyBorder="1" applyAlignment="1">
      <alignment horizontal="center"/>
    </xf>
    <xf numFmtId="0" fontId="11" fillId="0" borderId="23" xfId="0" applyFont="1" applyBorder="1" applyAlignment="1">
      <alignment/>
    </xf>
    <xf numFmtId="0" fontId="11" fillId="0" borderId="24" xfId="0" applyFont="1" applyFill="1" applyBorder="1" applyAlignment="1">
      <alignment horizontal="center"/>
    </xf>
    <xf numFmtId="0" fontId="11" fillId="0" borderId="25" xfId="0" applyFont="1" applyBorder="1" applyAlignment="1">
      <alignment/>
    </xf>
    <xf numFmtId="0" fontId="11" fillId="0" borderId="26" xfId="0" applyFont="1" applyBorder="1" applyAlignment="1">
      <alignment/>
    </xf>
    <xf numFmtId="0" fontId="11" fillId="0" borderId="27" xfId="0" applyFont="1" applyBorder="1" applyAlignment="1">
      <alignment horizontal="center" vertical="center"/>
    </xf>
    <xf numFmtId="0" fontId="11" fillId="0" borderId="28" xfId="0" applyFont="1" applyBorder="1" applyAlignment="1">
      <alignment/>
    </xf>
    <xf numFmtId="0" fontId="11" fillId="0" borderId="19" xfId="0" applyFont="1" applyBorder="1" applyAlignment="1">
      <alignment vertical="center"/>
    </xf>
    <xf numFmtId="0" fontId="11" fillId="0" borderId="29" xfId="0" applyFont="1" applyBorder="1" applyAlignment="1">
      <alignment/>
    </xf>
    <xf numFmtId="0" fontId="11" fillId="0" borderId="30" xfId="0" applyFont="1" applyBorder="1" applyAlignment="1">
      <alignment/>
    </xf>
    <xf numFmtId="0" fontId="11" fillId="0" borderId="31" xfId="0" applyFont="1" applyBorder="1" applyAlignment="1">
      <alignment horizontal="center"/>
    </xf>
    <xf numFmtId="0" fontId="11" fillId="0" borderId="29" xfId="0" applyFont="1" applyBorder="1" applyAlignment="1">
      <alignment horizontal="center"/>
    </xf>
    <xf numFmtId="0" fontId="11" fillId="0" borderId="17" xfId="0" applyFont="1" applyBorder="1" applyAlignment="1">
      <alignment/>
    </xf>
    <xf numFmtId="0" fontId="11" fillId="0" borderId="0" xfId="0" applyFont="1" applyBorder="1" applyAlignment="1">
      <alignment horizontal="distributed" vertical="center"/>
    </xf>
    <xf numFmtId="0" fontId="11" fillId="0" borderId="0" xfId="0" applyFont="1" applyBorder="1" applyAlignment="1">
      <alignment vertical="center"/>
    </xf>
    <xf numFmtId="0" fontId="11" fillId="0" borderId="32" xfId="0" applyFont="1" applyBorder="1" applyAlignment="1">
      <alignment horizontal="center"/>
    </xf>
    <xf numFmtId="0" fontId="11" fillId="0" borderId="33" xfId="0" applyFont="1" applyBorder="1" applyAlignment="1">
      <alignment horizontal="center"/>
    </xf>
    <xf numFmtId="0" fontId="11" fillId="0" borderId="34" xfId="0" applyFont="1" applyBorder="1" applyAlignment="1">
      <alignment/>
    </xf>
    <xf numFmtId="0" fontId="11" fillId="0" borderId="24" xfId="0" applyFont="1"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9" xfId="0" applyFont="1" applyBorder="1" applyAlignment="1">
      <alignment horizontal="center" vertical="center"/>
    </xf>
    <xf numFmtId="0" fontId="11" fillId="0" borderId="32" xfId="0" applyFont="1" applyBorder="1" applyAlignment="1">
      <alignment horizontal="center" vertical="center"/>
    </xf>
    <xf numFmtId="0" fontId="11" fillId="0" borderId="19" xfId="0" applyFont="1" applyBorder="1" applyAlignment="1">
      <alignment horizontal="center" vertical="center"/>
    </xf>
    <xf numFmtId="0" fontId="11" fillId="0" borderId="35" xfId="0" applyFont="1" applyBorder="1" applyAlignment="1">
      <alignment horizontal="center"/>
    </xf>
    <xf numFmtId="0" fontId="11" fillId="0" borderId="17" xfId="0" applyFont="1" applyBorder="1" applyAlignment="1">
      <alignment horizontal="center"/>
    </xf>
    <xf numFmtId="0" fontId="11" fillId="0" borderId="36" xfId="0" applyFont="1" applyBorder="1" applyAlignment="1">
      <alignment horizontal="center"/>
    </xf>
    <xf numFmtId="0" fontId="11" fillId="0" borderId="37" xfId="0" applyFont="1" applyBorder="1" applyAlignment="1">
      <alignment/>
    </xf>
    <xf numFmtId="0" fontId="11" fillId="0" borderId="38" xfId="0" applyFont="1" applyBorder="1" applyAlignment="1">
      <alignment vertical="center"/>
    </xf>
    <xf numFmtId="0" fontId="11" fillId="0" borderId="37" xfId="0" applyFont="1" applyBorder="1" applyAlignment="1">
      <alignment vertical="center"/>
    </xf>
    <xf numFmtId="0" fontId="11" fillId="0" borderId="11" xfId="0" applyFont="1" applyBorder="1" applyAlignment="1">
      <alignment/>
    </xf>
    <xf numFmtId="0" fontId="11" fillId="0" borderId="39" xfId="0" applyFont="1" applyBorder="1" applyAlignment="1">
      <alignment horizontal="center"/>
    </xf>
    <xf numFmtId="0" fontId="11" fillId="0" borderId="21" xfId="0" applyFont="1" applyBorder="1" applyAlignment="1">
      <alignment horizontal="center"/>
    </xf>
    <xf numFmtId="0" fontId="11" fillId="0" borderId="0" xfId="0" applyFont="1" applyAlignment="1">
      <alignment/>
    </xf>
    <xf numFmtId="0" fontId="11" fillId="0" borderId="28" xfId="0" applyFont="1" applyBorder="1" applyAlignment="1">
      <alignment horizontal="right"/>
    </xf>
    <xf numFmtId="0" fontId="11" fillId="0" borderId="40"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7" fillId="0" borderId="19" xfId="0" applyFont="1" applyBorder="1" applyAlignment="1">
      <alignment horizontal="center"/>
    </xf>
    <xf numFmtId="0" fontId="7" fillId="0" borderId="43" xfId="0" applyFont="1" applyBorder="1" applyAlignment="1">
      <alignment horizontal="center"/>
    </xf>
    <xf numFmtId="0" fontId="7" fillId="0" borderId="29" xfId="0" applyFont="1" applyBorder="1" applyAlignment="1">
      <alignment horizontal="center"/>
    </xf>
    <xf numFmtId="0" fontId="11" fillId="33" borderId="18" xfId="0" applyFont="1" applyFill="1" applyBorder="1" applyAlignment="1" applyProtection="1">
      <alignment/>
      <protection locked="0"/>
    </xf>
    <xf numFmtId="0" fontId="11" fillId="0" borderId="44" xfId="0" applyFont="1" applyBorder="1" applyAlignment="1">
      <alignment/>
    </xf>
    <xf numFmtId="0" fontId="11" fillId="0" borderId="45" xfId="0" applyFont="1" applyBorder="1" applyAlignment="1">
      <alignment/>
    </xf>
    <xf numFmtId="0" fontId="12" fillId="0" borderId="27" xfId="0" applyFont="1" applyBorder="1" applyAlignment="1">
      <alignment vertical="center"/>
    </xf>
    <xf numFmtId="0" fontId="12" fillId="0" borderId="46" xfId="0" applyFont="1" applyBorder="1" applyAlignment="1">
      <alignment vertical="center"/>
    </xf>
    <xf numFmtId="0" fontId="11" fillId="0" borderId="47" xfId="0" applyFont="1" applyBorder="1" applyAlignment="1">
      <alignment horizontal="center"/>
    </xf>
    <xf numFmtId="0" fontId="11" fillId="0" borderId="48" xfId="0" applyFont="1" applyBorder="1" applyAlignment="1">
      <alignment horizontal="center"/>
    </xf>
    <xf numFmtId="0" fontId="11" fillId="0" borderId="49" xfId="0" applyFont="1" applyBorder="1" applyAlignment="1">
      <alignment horizontal="center"/>
    </xf>
    <xf numFmtId="0" fontId="11" fillId="0" borderId="18" xfId="0" applyFont="1" applyBorder="1" applyAlignment="1">
      <alignment horizontal="center" vertical="center"/>
    </xf>
    <xf numFmtId="0" fontId="11" fillId="0" borderId="27" xfId="0" applyFont="1" applyBorder="1" applyAlignment="1">
      <alignment/>
    </xf>
    <xf numFmtId="0" fontId="11" fillId="0" borderId="47" xfId="0" applyFont="1" applyBorder="1" applyAlignment="1">
      <alignment horizontal="distributed"/>
    </xf>
    <xf numFmtId="0" fontId="11" fillId="0" borderId="47" xfId="0" applyFont="1" applyBorder="1" applyAlignment="1">
      <alignment/>
    </xf>
    <xf numFmtId="0" fontId="7" fillId="0" borderId="50" xfId="0" applyFont="1" applyBorder="1" applyAlignment="1">
      <alignment vertical="center"/>
    </xf>
    <xf numFmtId="0" fontId="11" fillId="0" borderId="51"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18" xfId="0" applyFont="1" applyBorder="1" applyAlignment="1">
      <alignment horizontal="distributed"/>
    </xf>
    <xf numFmtId="0" fontId="11" fillId="0" borderId="0" xfId="0" applyFont="1" applyBorder="1" applyAlignment="1">
      <alignment horizontal="left"/>
    </xf>
    <xf numFmtId="0" fontId="11" fillId="0" borderId="18" xfId="0" applyFont="1" applyBorder="1" applyAlignment="1">
      <alignment/>
    </xf>
    <xf numFmtId="0" fontId="11" fillId="0" borderId="52" xfId="0" applyFont="1" applyBorder="1" applyAlignment="1">
      <alignment horizontal="distributed"/>
    </xf>
    <xf numFmtId="0" fontId="11" fillId="0" borderId="52" xfId="0" applyFont="1" applyBorder="1" applyAlignment="1">
      <alignment/>
    </xf>
    <xf numFmtId="0" fontId="7" fillId="0" borderId="19"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top"/>
    </xf>
    <xf numFmtId="0" fontId="7" fillId="0" borderId="19" xfId="0" applyFont="1" applyBorder="1" applyAlignment="1">
      <alignment horizontal="center" vertical="top"/>
    </xf>
    <xf numFmtId="0" fontId="7" fillId="0" borderId="53" xfId="0" applyFont="1" applyBorder="1" applyAlignment="1">
      <alignment horizontal="center" vertical="top"/>
    </xf>
    <xf numFmtId="0" fontId="11" fillId="0" borderId="55" xfId="0" applyFont="1" applyBorder="1" applyAlignment="1">
      <alignment horizontal="center"/>
    </xf>
    <xf numFmtId="0" fontId="7" fillId="0" borderId="0" xfId="0"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7" fillId="0" borderId="20" xfId="0" applyFont="1" applyBorder="1" applyAlignment="1">
      <alignment horizontal="center"/>
    </xf>
    <xf numFmtId="0" fontId="7" fillId="0" borderId="16" xfId="0" applyFont="1" applyBorder="1" applyAlignment="1">
      <alignment/>
    </xf>
    <xf numFmtId="0" fontId="7" fillId="0" borderId="16" xfId="0" applyFont="1" applyBorder="1" applyAlignment="1">
      <alignment horizontal="center"/>
    </xf>
    <xf numFmtId="0" fontId="7" fillId="0" borderId="32" xfId="0" applyFont="1" applyBorder="1" applyAlignment="1">
      <alignment horizontal="center"/>
    </xf>
    <xf numFmtId="0" fontId="7" fillId="0" borderId="19" xfId="0" applyFont="1" applyBorder="1" applyAlignment="1">
      <alignment/>
    </xf>
    <xf numFmtId="0" fontId="11" fillId="0" borderId="56" xfId="0" applyFont="1" applyBorder="1" applyAlignment="1">
      <alignment horizontal="center"/>
    </xf>
    <xf numFmtId="0" fontId="7" fillId="0" borderId="57" xfId="0" applyFont="1" applyBorder="1" applyAlignment="1">
      <alignment/>
    </xf>
    <xf numFmtId="0" fontId="7" fillId="0" borderId="57" xfId="0" applyFont="1" applyBorder="1" applyAlignment="1">
      <alignment horizontal="center"/>
    </xf>
    <xf numFmtId="0" fontId="7" fillId="0" borderId="58" xfId="0" applyFont="1" applyBorder="1" applyAlignment="1">
      <alignment horizontal="center"/>
    </xf>
    <xf numFmtId="0" fontId="11" fillId="0" borderId="33" xfId="0" applyFont="1" applyBorder="1" applyAlignment="1">
      <alignment horizontal="center" vertical="center"/>
    </xf>
    <xf numFmtId="0" fontId="11" fillId="0" borderId="22" xfId="0" applyFont="1" applyBorder="1" applyAlignment="1">
      <alignment vertical="center"/>
    </xf>
    <xf numFmtId="0" fontId="11" fillId="0" borderId="31" xfId="0" applyFont="1" applyBorder="1" applyAlignment="1">
      <alignment horizontal="center" vertical="center"/>
    </xf>
    <xf numFmtId="0" fontId="11" fillId="0" borderId="59" xfId="0" applyFont="1" applyBorder="1" applyAlignment="1">
      <alignment horizontal="center" vertical="center"/>
    </xf>
    <xf numFmtId="0" fontId="11" fillId="0" borderId="29" xfId="0" applyFont="1" applyBorder="1" applyAlignment="1">
      <alignment vertical="center"/>
    </xf>
    <xf numFmtId="0" fontId="11" fillId="0" borderId="60" xfId="0" applyFont="1" applyBorder="1" applyAlignment="1">
      <alignment vertical="center"/>
    </xf>
    <xf numFmtId="0" fontId="11" fillId="0" borderId="61" xfId="0" applyFont="1" applyBorder="1" applyAlignment="1">
      <alignment vertical="center"/>
    </xf>
    <xf numFmtId="0" fontId="11" fillId="33" borderId="62" xfId="0" applyFont="1" applyFill="1" applyBorder="1" applyAlignment="1" applyProtection="1">
      <alignment/>
      <protection locked="0"/>
    </xf>
    <xf numFmtId="0" fontId="11" fillId="33" borderId="63" xfId="0" applyFont="1" applyFill="1" applyBorder="1" applyAlignment="1" applyProtection="1">
      <alignment/>
      <protection locked="0"/>
    </xf>
    <xf numFmtId="0" fontId="11" fillId="33" borderId="30" xfId="0" applyFont="1" applyFill="1" applyBorder="1" applyAlignment="1" applyProtection="1">
      <alignment/>
      <protection locked="0"/>
    </xf>
    <xf numFmtId="0" fontId="11" fillId="33" borderId="64" xfId="0" applyFont="1" applyFill="1" applyBorder="1" applyAlignment="1" applyProtection="1">
      <alignment/>
      <protection locked="0"/>
    </xf>
    <xf numFmtId="0" fontId="12" fillId="33" borderId="63" xfId="0" applyFont="1" applyFill="1" applyBorder="1" applyAlignment="1" applyProtection="1">
      <alignment/>
      <protection locked="0"/>
    </xf>
    <xf numFmtId="0" fontId="12" fillId="33" borderId="30" xfId="0" applyFont="1" applyFill="1" applyBorder="1" applyAlignment="1" applyProtection="1">
      <alignment/>
      <protection locked="0"/>
    </xf>
    <xf numFmtId="0" fontId="11" fillId="33" borderId="65" xfId="0" applyFont="1" applyFill="1" applyBorder="1" applyAlignment="1" applyProtection="1">
      <alignment/>
      <protection locked="0"/>
    </xf>
    <xf numFmtId="0" fontId="11" fillId="33" borderId="25" xfId="0" applyFont="1" applyFill="1" applyBorder="1" applyAlignment="1" applyProtection="1">
      <alignment/>
      <protection locked="0"/>
    </xf>
    <xf numFmtId="0" fontId="11" fillId="33" borderId="0" xfId="0" applyFont="1" applyFill="1" applyBorder="1" applyAlignment="1" applyProtection="1">
      <alignment/>
      <protection locked="0"/>
    </xf>
    <xf numFmtId="0" fontId="11" fillId="33" borderId="20" xfId="0" applyFont="1" applyFill="1" applyBorder="1" applyAlignment="1" applyProtection="1">
      <alignment/>
      <protection locked="0"/>
    </xf>
    <xf numFmtId="0" fontId="11" fillId="33" borderId="53" xfId="0" applyFont="1" applyFill="1" applyBorder="1" applyAlignment="1" applyProtection="1">
      <alignment/>
      <protection locked="0"/>
    </xf>
    <xf numFmtId="0" fontId="11" fillId="33" borderId="32" xfId="0" applyFont="1" applyFill="1" applyBorder="1" applyAlignment="1" applyProtection="1">
      <alignment/>
      <protection locked="0"/>
    </xf>
    <xf numFmtId="0" fontId="11" fillId="33" borderId="17" xfId="0" applyFont="1" applyFill="1" applyBorder="1" applyAlignment="1" applyProtection="1">
      <alignment/>
      <protection locked="0"/>
    </xf>
    <xf numFmtId="0" fontId="11" fillId="33" borderId="58" xfId="0" applyFont="1" applyFill="1" applyBorder="1" applyAlignment="1" applyProtection="1">
      <alignment/>
      <protection locked="0"/>
    </xf>
    <xf numFmtId="0" fontId="11" fillId="33" borderId="66" xfId="0" applyFont="1" applyFill="1" applyBorder="1" applyAlignment="1" applyProtection="1">
      <alignment/>
      <protection locked="0"/>
    </xf>
    <xf numFmtId="0" fontId="11" fillId="33" borderId="16" xfId="0" applyFont="1" applyFill="1" applyBorder="1" applyAlignment="1" applyProtection="1">
      <alignment/>
      <protection locked="0"/>
    </xf>
    <xf numFmtId="0" fontId="11" fillId="33" borderId="38" xfId="0" applyFont="1" applyFill="1" applyBorder="1" applyAlignment="1" applyProtection="1">
      <alignment vertical="center"/>
      <protection locked="0"/>
    </xf>
    <xf numFmtId="0" fontId="11" fillId="33" borderId="22" xfId="0" applyFont="1" applyFill="1" applyBorder="1" applyAlignment="1" applyProtection="1">
      <alignment vertical="center"/>
      <protection locked="0"/>
    </xf>
    <xf numFmtId="0" fontId="11" fillId="33" borderId="60" xfId="0" applyFont="1" applyFill="1" applyBorder="1" applyAlignment="1" applyProtection="1">
      <alignment vertical="center"/>
      <protection locked="0"/>
    </xf>
    <xf numFmtId="0" fontId="11" fillId="33" borderId="37" xfId="0" applyFont="1" applyFill="1" applyBorder="1" applyAlignment="1" applyProtection="1">
      <alignment vertical="center"/>
      <protection locked="0"/>
    </xf>
    <xf numFmtId="0" fontId="11" fillId="33" borderId="67" xfId="0" applyFont="1" applyFill="1" applyBorder="1" applyAlignment="1" applyProtection="1">
      <alignment vertical="center"/>
      <protection locked="0"/>
    </xf>
    <xf numFmtId="0" fontId="11" fillId="33" borderId="31" xfId="0" applyFont="1" applyFill="1" applyBorder="1" applyAlignment="1" applyProtection="1">
      <alignment vertical="center"/>
      <protection locked="0"/>
    </xf>
    <xf numFmtId="0" fontId="11" fillId="33" borderId="32" xfId="0" applyFont="1" applyFill="1" applyBorder="1" applyAlignment="1" applyProtection="1">
      <alignment vertical="center"/>
      <protection locked="0"/>
    </xf>
    <xf numFmtId="0" fontId="11" fillId="33" borderId="68" xfId="0" applyFont="1" applyFill="1" applyBorder="1" applyAlignment="1" applyProtection="1">
      <alignment vertical="center"/>
      <protection locked="0"/>
    </xf>
    <xf numFmtId="0" fontId="11" fillId="33" borderId="53" xfId="0" applyFont="1" applyFill="1" applyBorder="1" applyAlignment="1" applyProtection="1">
      <alignment vertical="center"/>
      <protection locked="0"/>
    </xf>
    <xf numFmtId="0" fontId="11" fillId="33" borderId="59" xfId="0" applyFont="1" applyFill="1" applyBorder="1" applyAlignment="1" applyProtection="1">
      <alignment vertical="center"/>
      <protection locked="0"/>
    </xf>
    <xf numFmtId="0" fontId="11" fillId="33" borderId="69" xfId="0" applyFont="1" applyFill="1" applyBorder="1" applyAlignment="1" applyProtection="1">
      <alignment vertical="center"/>
      <protection locked="0"/>
    </xf>
    <xf numFmtId="0" fontId="11" fillId="33" borderId="70" xfId="0" applyFont="1" applyFill="1" applyBorder="1" applyAlignment="1" applyProtection="1">
      <alignment/>
      <protection locked="0"/>
    </xf>
    <xf numFmtId="0" fontId="11" fillId="33" borderId="71" xfId="0" applyFont="1" applyFill="1" applyBorder="1" applyAlignment="1" applyProtection="1">
      <alignment/>
      <protection locked="0"/>
    </xf>
    <xf numFmtId="0" fontId="11" fillId="33" borderId="72" xfId="0" applyFont="1" applyFill="1" applyBorder="1" applyAlignment="1" applyProtection="1">
      <alignment/>
      <protection locked="0"/>
    </xf>
    <xf numFmtId="0" fontId="11" fillId="33" borderId="73" xfId="0" applyFont="1" applyFill="1" applyBorder="1" applyAlignment="1" applyProtection="1">
      <alignment/>
      <protection locked="0"/>
    </xf>
    <xf numFmtId="0" fontId="11" fillId="33" borderId="57" xfId="0" applyFont="1" applyFill="1" applyBorder="1" applyAlignment="1" applyProtection="1">
      <alignment/>
      <protection locked="0"/>
    </xf>
    <xf numFmtId="0" fontId="11" fillId="33" borderId="52" xfId="0" applyFont="1" applyFill="1" applyBorder="1" applyAlignment="1" applyProtection="1">
      <alignment horizontal="center"/>
      <protection locked="0"/>
    </xf>
    <xf numFmtId="176" fontId="11" fillId="33" borderId="74" xfId="0" applyNumberFormat="1" applyFont="1" applyFill="1" applyBorder="1" applyAlignment="1" applyProtection="1">
      <alignment/>
      <protection locked="0"/>
    </xf>
    <xf numFmtId="176" fontId="11" fillId="33" borderId="18" xfId="0" applyNumberFormat="1" applyFont="1" applyFill="1" applyBorder="1" applyAlignment="1" applyProtection="1">
      <alignment/>
      <protection locked="0"/>
    </xf>
    <xf numFmtId="176" fontId="11" fillId="33" borderId="75" xfId="0" applyNumberFormat="1" applyFont="1" applyFill="1" applyBorder="1" applyAlignment="1" applyProtection="1">
      <alignment/>
      <protection locked="0"/>
    </xf>
    <xf numFmtId="176" fontId="11" fillId="33" borderId="76" xfId="0" applyNumberFormat="1" applyFont="1" applyFill="1" applyBorder="1" applyAlignment="1" applyProtection="1">
      <alignment/>
      <protection locked="0"/>
    </xf>
    <xf numFmtId="176" fontId="11" fillId="33" borderId="55" xfId="0" applyNumberFormat="1" applyFont="1" applyFill="1" applyBorder="1" applyAlignment="1" applyProtection="1">
      <alignment/>
      <protection locked="0"/>
    </xf>
    <xf numFmtId="176" fontId="11" fillId="33" borderId="77" xfId="0" applyNumberFormat="1" applyFont="1" applyFill="1" applyBorder="1" applyAlignment="1" applyProtection="1">
      <alignment/>
      <protection locked="0"/>
    </xf>
    <xf numFmtId="176" fontId="11" fillId="33" borderId="78" xfId="0" applyNumberFormat="1" applyFont="1" applyFill="1" applyBorder="1" applyAlignment="1" applyProtection="1">
      <alignment/>
      <protection locked="0"/>
    </xf>
    <xf numFmtId="176" fontId="11" fillId="33" borderId="79" xfId="0" applyNumberFormat="1" applyFont="1" applyFill="1" applyBorder="1" applyAlignment="1" applyProtection="1">
      <alignment/>
      <protection locked="0"/>
    </xf>
    <xf numFmtId="176" fontId="11" fillId="0" borderId="25" xfId="0" applyNumberFormat="1" applyFont="1" applyBorder="1" applyAlignment="1">
      <alignment/>
    </xf>
    <xf numFmtId="176" fontId="11" fillId="0" borderId="45" xfId="0" applyNumberFormat="1" applyFont="1" applyBorder="1" applyAlignment="1">
      <alignment/>
    </xf>
    <xf numFmtId="176" fontId="11" fillId="0" borderId="0" xfId="0" applyNumberFormat="1" applyFont="1" applyBorder="1" applyAlignment="1">
      <alignment/>
    </xf>
    <xf numFmtId="176" fontId="11" fillId="0" borderId="80" xfId="0" applyNumberFormat="1" applyFont="1" applyBorder="1" applyAlignment="1">
      <alignment/>
    </xf>
    <xf numFmtId="176" fontId="11" fillId="0" borderId="81" xfId="0" applyNumberFormat="1" applyFont="1" applyBorder="1" applyAlignment="1">
      <alignment/>
    </xf>
    <xf numFmtId="0" fontId="11" fillId="33" borderId="82" xfId="0" applyFont="1" applyFill="1" applyBorder="1" applyAlignment="1" applyProtection="1">
      <alignment/>
      <protection locked="0"/>
    </xf>
    <xf numFmtId="0" fontId="11" fillId="0" borderId="22" xfId="0" applyFont="1" applyBorder="1" applyAlignment="1">
      <alignment horizontal="center" vertical="center" textRotation="255"/>
    </xf>
    <xf numFmtId="0" fontId="11" fillId="0" borderId="83" xfId="0" applyFont="1" applyBorder="1" applyAlignment="1">
      <alignment horizontal="center" vertical="center"/>
    </xf>
    <xf numFmtId="176" fontId="11" fillId="33" borderId="15" xfId="0" applyNumberFormat="1" applyFont="1" applyFill="1" applyBorder="1" applyAlignment="1" applyProtection="1">
      <alignment/>
      <protection locked="0"/>
    </xf>
    <xf numFmtId="176" fontId="11" fillId="0" borderId="84" xfId="0" applyNumberFormat="1" applyFont="1" applyFill="1" applyBorder="1" applyAlignment="1" applyProtection="1">
      <alignment/>
      <protection/>
    </xf>
    <xf numFmtId="176" fontId="11" fillId="0" borderId="85" xfId="0" applyNumberFormat="1" applyFont="1" applyFill="1" applyBorder="1" applyAlignment="1" applyProtection="1">
      <alignment/>
      <protection/>
    </xf>
    <xf numFmtId="176" fontId="11" fillId="33" borderId="86" xfId="0" applyNumberFormat="1" applyFont="1" applyFill="1" applyBorder="1" applyAlignment="1" applyProtection="1">
      <alignment/>
      <protection locked="0"/>
    </xf>
    <xf numFmtId="176" fontId="11" fillId="33" borderId="85" xfId="0" applyNumberFormat="1" applyFont="1" applyFill="1" applyBorder="1" applyAlignment="1" applyProtection="1">
      <alignment/>
      <protection locked="0"/>
    </xf>
    <xf numFmtId="176" fontId="11" fillId="33" borderId="87" xfId="0" applyNumberFormat="1" applyFont="1" applyFill="1" applyBorder="1" applyAlignment="1" applyProtection="1">
      <alignment/>
      <protection locked="0"/>
    </xf>
    <xf numFmtId="176" fontId="11" fillId="0" borderId="84" xfId="0" applyNumberFormat="1" applyFont="1" applyBorder="1" applyAlignment="1">
      <alignment/>
    </xf>
    <xf numFmtId="176" fontId="11" fillId="33" borderId="88" xfId="0" applyNumberFormat="1" applyFont="1" applyFill="1" applyBorder="1" applyAlignment="1" applyProtection="1">
      <alignment/>
      <protection locked="0"/>
    </xf>
    <xf numFmtId="176" fontId="11" fillId="0" borderId="89" xfId="0" applyNumberFormat="1" applyFont="1" applyFill="1" applyBorder="1" applyAlignment="1" applyProtection="1">
      <alignment/>
      <protection/>
    </xf>
    <xf numFmtId="176" fontId="11" fillId="33" borderId="90" xfId="0" applyNumberFormat="1" applyFont="1" applyFill="1" applyBorder="1" applyAlignment="1" applyProtection="1">
      <alignment/>
      <protection locked="0"/>
    </xf>
    <xf numFmtId="176" fontId="11" fillId="33" borderId="91" xfId="0" applyNumberFormat="1" applyFont="1" applyFill="1" applyBorder="1" applyAlignment="1" applyProtection="1">
      <alignment/>
      <protection locked="0"/>
    </xf>
    <xf numFmtId="176" fontId="11" fillId="33" borderId="89" xfId="0" applyNumberFormat="1" applyFont="1" applyFill="1" applyBorder="1" applyAlignment="1" applyProtection="1">
      <alignment/>
      <protection locked="0"/>
    </xf>
    <xf numFmtId="176" fontId="11" fillId="33" borderId="92" xfId="0" applyNumberFormat="1" applyFont="1" applyFill="1" applyBorder="1" applyAlignment="1" applyProtection="1">
      <alignment/>
      <protection locked="0"/>
    </xf>
    <xf numFmtId="176" fontId="11" fillId="0" borderId="93" xfId="0" applyNumberFormat="1" applyFont="1" applyBorder="1" applyAlignment="1">
      <alignment/>
    </xf>
    <xf numFmtId="176" fontId="11" fillId="33" borderId="94" xfId="0" applyNumberFormat="1" applyFont="1" applyFill="1" applyBorder="1" applyAlignment="1" applyProtection="1">
      <alignment/>
      <protection locked="0"/>
    </xf>
    <xf numFmtId="176" fontId="11" fillId="33" borderId="95" xfId="0" applyNumberFormat="1" applyFont="1" applyFill="1" applyBorder="1" applyAlignment="1" applyProtection="1">
      <alignment/>
      <protection locked="0"/>
    </xf>
    <xf numFmtId="176" fontId="11" fillId="33" borderId="96" xfId="0" applyNumberFormat="1" applyFont="1" applyFill="1" applyBorder="1" applyAlignment="1" applyProtection="1">
      <alignment/>
      <protection locked="0"/>
    </xf>
    <xf numFmtId="176" fontId="11" fillId="33" borderId="97" xfId="0" applyNumberFormat="1" applyFont="1" applyFill="1" applyBorder="1" applyAlignment="1" applyProtection="1">
      <alignment/>
      <protection locked="0"/>
    </xf>
    <xf numFmtId="176" fontId="11" fillId="33" borderId="98" xfId="0" applyNumberFormat="1" applyFont="1" applyFill="1" applyBorder="1" applyAlignment="1" applyProtection="1">
      <alignment/>
      <protection locked="0"/>
    </xf>
    <xf numFmtId="176" fontId="11" fillId="33" borderId="83" xfId="0" applyNumberFormat="1" applyFont="1" applyFill="1" applyBorder="1" applyAlignment="1" applyProtection="1">
      <alignment/>
      <protection locked="0"/>
    </xf>
    <xf numFmtId="176" fontId="11" fillId="33" borderId="99" xfId="0" applyNumberFormat="1" applyFont="1" applyFill="1" applyBorder="1" applyAlignment="1" applyProtection="1">
      <alignment/>
      <protection locked="0"/>
    </xf>
    <xf numFmtId="176" fontId="11" fillId="33" borderId="100" xfId="0" applyNumberFormat="1" applyFont="1" applyFill="1" applyBorder="1" applyAlignment="1" applyProtection="1">
      <alignment/>
      <protection locked="0"/>
    </xf>
    <xf numFmtId="176" fontId="11" fillId="33" borderId="101" xfId="0" applyNumberFormat="1" applyFont="1" applyFill="1" applyBorder="1" applyAlignment="1" applyProtection="1">
      <alignment/>
      <protection locked="0"/>
    </xf>
    <xf numFmtId="176" fontId="11" fillId="0" borderId="102" xfId="0" applyNumberFormat="1" applyFont="1" applyFill="1" applyBorder="1" applyAlignment="1" applyProtection="1">
      <alignment/>
      <protection/>
    </xf>
    <xf numFmtId="176" fontId="11" fillId="33" borderId="103" xfId="0" applyNumberFormat="1" applyFont="1" applyFill="1" applyBorder="1" applyAlignment="1" applyProtection="1">
      <alignment/>
      <protection locked="0"/>
    </xf>
    <xf numFmtId="176" fontId="11" fillId="0" borderId="104" xfId="0" applyNumberFormat="1" applyFont="1" applyBorder="1" applyAlignment="1">
      <alignment/>
    </xf>
    <xf numFmtId="176" fontId="11" fillId="33" borderId="105" xfId="0" applyNumberFormat="1" applyFont="1" applyFill="1" applyBorder="1" applyAlignment="1" applyProtection="1">
      <alignment/>
      <protection locked="0"/>
    </xf>
    <xf numFmtId="176" fontId="11" fillId="33" borderId="106" xfId="0" applyNumberFormat="1" applyFont="1" applyFill="1" applyBorder="1" applyAlignment="1" applyProtection="1">
      <alignment/>
      <protection locked="0"/>
    </xf>
    <xf numFmtId="176" fontId="11" fillId="33" borderId="107" xfId="0" applyNumberFormat="1" applyFont="1" applyFill="1" applyBorder="1" applyAlignment="1" applyProtection="1">
      <alignment/>
      <protection locked="0"/>
    </xf>
    <xf numFmtId="176" fontId="11" fillId="33" borderId="108" xfId="0" applyNumberFormat="1" applyFont="1" applyFill="1" applyBorder="1" applyAlignment="1" applyProtection="1">
      <alignment/>
      <protection locked="0"/>
    </xf>
    <xf numFmtId="176" fontId="11" fillId="0" borderId="19" xfId="0" applyNumberFormat="1" applyFont="1" applyBorder="1" applyAlignment="1">
      <alignment/>
    </xf>
    <xf numFmtId="176" fontId="11" fillId="0" borderId="57" xfId="0" applyNumberFormat="1" applyFont="1" applyBorder="1" applyAlignment="1">
      <alignment/>
    </xf>
    <xf numFmtId="0" fontId="11" fillId="34" borderId="109" xfId="0" applyFont="1" applyFill="1" applyBorder="1" applyAlignment="1">
      <alignment/>
    </xf>
    <xf numFmtId="0" fontId="6" fillId="35" borderId="110" xfId="0" applyFont="1" applyFill="1" applyBorder="1" applyAlignment="1">
      <alignment/>
    </xf>
    <xf numFmtId="0" fontId="11" fillId="0" borderId="50" xfId="0" applyFont="1" applyBorder="1" applyAlignment="1">
      <alignment vertical="center"/>
    </xf>
    <xf numFmtId="0" fontId="11" fillId="0" borderId="53" xfId="0" applyFont="1" applyBorder="1" applyAlignment="1">
      <alignment horizontal="center" vertical="center"/>
    </xf>
    <xf numFmtId="0" fontId="11" fillId="0" borderId="32" xfId="0" applyFont="1" applyBorder="1" applyAlignment="1">
      <alignment vertical="center"/>
    </xf>
    <xf numFmtId="0" fontId="0" fillId="0" borderId="111" xfId="0" applyFill="1" applyBorder="1" applyAlignment="1" applyProtection="1">
      <alignment vertical="center"/>
      <protection locked="0"/>
    </xf>
    <xf numFmtId="0" fontId="11" fillId="0" borderId="39" xfId="0" applyFont="1" applyFill="1" applyBorder="1" applyAlignment="1" applyProtection="1">
      <alignment/>
      <protection locked="0"/>
    </xf>
    <xf numFmtId="0" fontId="11" fillId="0" borderId="52" xfId="0" applyFont="1" applyFill="1" applyBorder="1" applyAlignment="1" applyProtection="1">
      <alignment/>
      <protection locked="0"/>
    </xf>
    <xf numFmtId="176" fontId="11" fillId="33" borderId="39" xfId="0" applyNumberFormat="1" applyFont="1" applyFill="1" applyBorder="1" applyAlignment="1" applyProtection="1">
      <alignment/>
      <protection locked="0"/>
    </xf>
    <xf numFmtId="176" fontId="11" fillId="33" borderId="52" xfId="0" applyNumberFormat="1" applyFont="1" applyFill="1" applyBorder="1" applyAlignment="1" applyProtection="1">
      <alignment/>
      <protection locked="0"/>
    </xf>
    <xf numFmtId="176" fontId="11" fillId="0" borderId="29" xfId="0" applyNumberFormat="1" applyFont="1" applyBorder="1" applyAlignment="1">
      <alignment/>
    </xf>
    <xf numFmtId="0" fontId="11" fillId="0" borderId="43" xfId="0" applyFont="1" applyFill="1" applyBorder="1" applyAlignment="1">
      <alignment/>
    </xf>
    <xf numFmtId="0" fontId="11" fillId="0" borderId="56" xfId="0" applyFont="1" applyFill="1" applyBorder="1" applyAlignment="1" applyProtection="1">
      <alignment/>
      <protection locked="0"/>
    </xf>
    <xf numFmtId="0" fontId="11" fillId="0" borderId="73" xfId="0" applyFont="1" applyFill="1" applyBorder="1" applyAlignment="1" applyProtection="1">
      <alignment/>
      <protection locked="0"/>
    </xf>
    <xf numFmtId="0" fontId="11" fillId="0" borderId="66" xfId="0" applyFont="1" applyBorder="1" applyAlignment="1">
      <alignment/>
    </xf>
    <xf numFmtId="176" fontId="11" fillId="33" borderId="56" xfId="0" applyNumberFormat="1" applyFont="1" applyFill="1" applyBorder="1" applyAlignment="1" applyProtection="1">
      <alignment/>
      <protection locked="0"/>
    </xf>
    <xf numFmtId="176" fontId="11" fillId="33" borderId="73" xfId="0" applyNumberFormat="1" applyFont="1" applyFill="1" applyBorder="1" applyAlignment="1" applyProtection="1">
      <alignment/>
      <protection locked="0"/>
    </xf>
    <xf numFmtId="176" fontId="11" fillId="0" borderId="66" xfId="0" applyNumberFormat="1" applyFont="1" applyBorder="1" applyAlignment="1">
      <alignment/>
    </xf>
    <xf numFmtId="0" fontId="11" fillId="0" borderId="112" xfId="0" applyFont="1" applyFill="1" applyBorder="1" applyAlignment="1">
      <alignment/>
    </xf>
    <xf numFmtId="0" fontId="0" fillId="33" borderId="112" xfId="0" applyFill="1" applyBorder="1" applyAlignment="1" applyProtection="1" quotePrefix="1">
      <alignment horizontal="center" vertical="center"/>
      <protection locked="0"/>
    </xf>
    <xf numFmtId="0" fontId="0" fillId="0" borderId="23" xfId="0" applyBorder="1" applyAlignment="1">
      <alignment horizontal="center" vertical="center" wrapText="1"/>
    </xf>
    <xf numFmtId="0" fontId="0" fillId="0" borderId="113" xfId="0" applyBorder="1" applyAlignment="1">
      <alignment horizontal="center" vertical="center" wrapText="1"/>
    </xf>
    <xf numFmtId="0" fontId="17" fillId="0" borderId="114" xfId="0" applyFont="1" applyBorder="1" applyAlignment="1">
      <alignment horizontal="center" vertical="center"/>
    </xf>
    <xf numFmtId="0" fontId="0" fillId="0" borderId="115" xfId="0" applyBorder="1" applyAlignment="1">
      <alignment/>
    </xf>
    <xf numFmtId="0" fontId="0" fillId="0" borderId="116" xfId="0" applyBorder="1" applyAlignment="1">
      <alignment horizontal="center" vertical="center"/>
    </xf>
    <xf numFmtId="0" fontId="0" fillId="0" borderId="117" xfId="0" applyBorder="1" applyAlignment="1">
      <alignment/>
    </xf>
    <xf numFmtId="0" fontId="0" fillId="0" borderId="118" xfId="0" applyBorder="1" applyAlignment="1">
      <alignment horizontal="center" vertical="center"/>
    </xf>
    <xf numFmtId="0" fontId="0" fillId="0" borderId="119" xfId="0" applyBorder="1" applyAlignment="1">
      <alignment/>
    </xf>
    <xf numFmtId="0" fontId="12" fillId="0" borderId="120" xfId="0" applyFont="1" applyBorder="1" applyAlignment="1">
      <alignment horizontal="center" vertical="center"/>
    </xf>
    <xf numFmtId="0" fontId="11" fillId="0" borderId="24" xfId="0" applyFont="1" applyBorder="1" applyAlignment="1">
      <alignment/>
    </xf>
    <xf numFmtId="0" fontId="11" fillId="0" borderId="121" xfId="0" applyFont="1" applyBorder="1" applyAlignment="1">
      <alignment/>
    </xf>
    <xf numFmtId="0" fontId="11" fillId="0" borderId="122" xfId="0" applyFont="1" applyBorder="1" applyAlignment="1">
      <alignment/>
    </xf>
    <xf numFmtId="0" fontId="0" fillId="0" borderId="0" xfId="0" applyAlignment="1" quotePrefix="1">
      <alignment/>
    </xf>
    <xf numFmtId="0" fontId="11" fillId="33" borderId="123" xfId="0" applyFont="1" applyFill="1" applyBorder="1" applyAlignment="1" applyProtection="1">
      <alignment/>
      <protection locked="0"/>
    </xf>
    <xf numFmtId="0" fontId="11" fillId="33" borderId="124" xfId="0" applyFont="1" applyFill="1" applyBorder="1" applyAlignment="1" applyProtection="1">
      <alignment/>
      <protection locked="0"/>
    </xf>
    <xf numFmtId="0" fontId="12" fillId="0" borderId="52" xfId="0" applyFont="1" applyBorder="1" applyAlignment="1">
      <alignment horizontal="center" vertical="top"/>
    </xf>
    <xf numFmtId="0" fontId="11" fillId="0" borderId="125" xfId="0" applyFont="1" applyBorder="1" applyAlignment="1">
      <alignment/>
    </xf>
    <xf numFmtId="0" fontId="11" fillId="0" borderId="10" xfId="0" applyFont="1" applyBorder="1" applyAlignment="1">
      <alignment horizontal="right"/>
    </xf>
    <xf numFmtId="0" fontId="11" fillId="0" borderId="13" xfId="0" applyFont="1" applyBorder="1" applyAlignment="1">
      <alignment/>
    </xf>
    <xf numFmtId="0" fontId="11" fillId="0" borderId="114" xfId="0" applyFont="1" applyBorder="1" applyAlignment="1">
      <alignment/>
    </xf>
    <xf numFmtId="0" fontId="11" fillId="0" borderId="50" xfId="0" applyFont="1" applyBorder="1" applyAlignment="1">
      <alignment horizontal="center" vertical="center"/>
    </xf>
    <xf numFmtId="0" fontId="0" fillId="0" borderId="126" xfId="0" applyBorder="1" applyAlignment="1">
      <alignment horizontal="center" vertical="center"/>
    </xf>
    <xf numFmtId="0" fontId="11" fillId="0" borderId="127" xfId="0" applyFont="1" applyBorder="1" applyAlignment="1">
      <alignment/>
    </xf>
    <xf numFmtId="0" fontId="11" fillId="0" borderId="128" xfId="0" applyFont="1" applyBorder="1" applyAlignment="1">
      <alignment/>
    </xf>
    <xf numFmtId="0" fontId="11" fillId="0" borderId="73" xfId="0" applyFont="1" applyBorder="1" applyAlignment="1">
      <alignment/>
    </xf>
    <xf numFmtId="0" fontId="11" fillId="0" borderId="129" xfId="0" applyFont="1" applyBorder="1" applyAlignment="1">
      <alignment horizontal="center" vertical="center"/>
    </xf>
    <xf numFmtId="49" fontId="11" fillId="33" borderId="71" xfId="0" applyNumberFormat="1" applyFont="1" applyFill="1" applyBorder="1" applyAlignment="1" applyProtection="1">
      <alignment/>
      <protection locked="0"/>
    </xf>
    <xf numFmtId="49" fontId="11" fillId="33" borderId="18" xfId="0" applyNumberFormat="1" applyFont="1" applyFill="1" applyBorder="1" applyAlignment="1" applyProtection="1">
      <alignment/>
      <protection locked="0"/>
    </xf>
    <xf numFmtId="49" fontId="11" fillId="33" borderId="73" xfId="0" applyNumberFormat="1" applyFont="1" applyFill="1" applyBorder="1" applyAlignment="1" applyProtection="1">
      <alignment/>
      <protection locked="0"/>
    </xf>
    <xf numFmtId="57" fontId="7" fillId="33" borderId="130" xfId="61" applyNumberFormat="1" applyFont="1" applyFill="1" applyBorder="1" applyAlignment="1" applyProtection="1">
      <alignment horizontal="left" vertical="center"/>
      <protection locked="0"/>
    </xf>
    <xf numFmtId="57" fontId="7" fillId="33" borderId="131" xfId="61" applyNumberFormat="1" applyFont="1" applyFill="1" applyBorder="1" applyAlignment="1" applyProtection="1">
      <alignment horizontal="left" vertical="center"/>
      <protection locked="0"/>
    </xf>
    <xf numFmtId="0" fontId="0" fillId="0" borderId="0" xfId="0" applyAlignment="1" applyProtection="1" quotePrefix="1">
      <alignment/>
      <protection/>
    </xf>
    <xf numFmtId="0" fontId="11" fillId="33" borderId="130" xfId="0" applyFont="1" applyFill="1" applyBorder="1" applyAlignment="1" applyProtection="1">
      <alignment/>
      <protection locked="0"/>
    </xf>
    <xf numFmtId="0" fontId="11" fillId="33" borderId="132" xfId="0" applyFont="1" applyFill="1" applyBorder="1" applyAlignment="1" applyProtection="1">
      <alignment/>
      <protection locked="0"/>
    </xf>
    <xf numFmtId="0" fontId="11" fillId="33" borderId="133" xfId="0" applyFont="1" applyFill="1" applyBorder="1" applyAlignment="1" applyProtection="1">
      <alignment/>
      <protection locked="0"/>
    </xf>
    <xf numFmtId="0" fontId="6" fillId="33" borderId="125" xfId="0" applyFont="1" applyFill="1" applyBorder="1" applyAlignment="1" applyProtection="1">
      <alignment horizontal="right" vertical="center"/>
      <protection locked="0"/>
    </xf>
    <xf numFmtId="0" fontId="6" fillId="33" borderId="134" xfId="0" applyFont="1" applyFill="1" applyBorder="1" applyAlignment="1" applyProtection="1">
      <alignment horizontal="right" vertical="center"/>
      <protection locked="0"/>
    </xf>
    <xf numFmtId="0" fontId="6" fillId="33" borderId="135" xfId="0" applyFont="1" applyFill="1" applyBorder="1" applyAlignment="1" applyProtection="1">
      <alignment horizontal="right" vertical="center"/>
      <protection locked="0"/>
    </xf>
    <xf numFmtId="0" fontId="0" fillId="33" borderId="119" xfId="0" applyFill="1" applyBorder="1" applyAlignment="1" applyProtection="1">
      <alignment vertical="center" wrapText="1"/>
      <protection locked="0"/>
    </xf>
    <xf numFmtId="0" fontId="0" fillId="33" borderId="136" xfId="0" applyFill="1" applyBorder="1" applyAlignment="1" applyProtection="1">
      <alignment vertical="center" wrapText="1"/>
      <protection locked="0"/>
    </xf>
    <xf numFmtId="0" fontId="0" fillId="33" borderId="137" xfId="0" applyFill="1" applyBorder="1" applyAlignment="1" applyProtection="1">
      <alignment vertical="center" wrapText="1"/>
      <protection locked="0"/>
    </xf>
    <xf numFmtId="0" fontId="0" fillId="33" borderId="138" xfId="0" applyFill="1" applyBorder="1" applyAlignment="1" applyProtection="1">
      <alignment vertical="center" wrapText="1"/>
      <protection locked="0"/>
    </xf>
    <xf numFmtId="0" fontId="0" fillId="33" borderId="21" xfId="0" applyFill="1" applyBorder="1" applyAlignment="1" applyProtection="1">
      <alignment vertical="center" wrapText="1"/>
      <protection locked="0"/>
    </xf>
    <xf numFmtId="0" fontId="0" fillId="33" borderId="23" xfId="0" applyFill="1" applyBorder="1" applyAlignment="1" applyProtection="1">
      <alignment vertical="center" wrapText="1"/>
      <protection locked="0"/>
    </xf>
    <xf numFmtId="0" fontId="0" fillId="33" borderId="113" xfId="0" applyFill="1" applyBorder="1" applyAlignment="1" applyProtection="1">
      <alignment vertical="center" wrapText="1"/>
      <protection locked="0"/>
    </xf>
    <xf numFmtId="0" fontId="0" fillId="33" borderId="114" xfId="0" applyFill="1" applyBorder="1" applyAlignment="1" applyProtection="1">
      <alignment vertical="center" wrapText="1"/>
      <protection locked="0"/>
    </xf>
    <xf numFmtId="0" fontId="12" fillId="33" borderId="139" xfId="0" applyFont="1" applyFill="1" applyBorder="1" applyAlignment="1" applyProtection="1">
      <alignment/>
      <protection locked="0"/>
    </xf>
    <xf numFmtId="176" fontId="11" fillId="33" borderId="140" xfId="0" applyNumberFormat="1" applyFont="1" applyFill="1" applyBorder="1" applyAlignment="1" applyProtection="1">
      <alignment/>
      <protection locked="0"/>
    </xf>
    <xf numFmtId="176" fontId="11" fillId="0" borderId="141" xfId="0" applyNumberFormat="1" applyFont="1" applyBorder="1" applyAlignment="1">
      <alignment/>
    </xf>
    <xf numFmtId="176" fontId="11" fillId="33" borderId="142" xfId="0" applyNumberFormat="1" applyFont="1" applyFill="1" applyBorder="1" applyAlignment="1" applyProtection="1">
      <alignment/>
      <protection locked="0"/>
    </xf>
    <xf numFmtId="176" fontId="11" fillId="33" borderId="143" xfId="0" applyNumberFormat="1" applyFont="1" applyFill="1" applyBorder="1" applyAlignment="1" applyProtection="1">
      <alignment/>
      <protection locked="0"/>
    </xf>
    <xf numFmtId="176" fontId="11" fillId="33" borderId="144" xfId="0" applyNumberFormat="1" applyFont="1" applyFill="1" applyBorder="1" applyAlignment="1" applyProtection="1">
      <alignment/>
      <protection locked="0"/>
    </xf>
    <xf numFmtId="176" fontId="11" fillId="33" borderId="145" xfId="0" applyNumberFormat="1" applyFont="1" applyFill="1" applyBorder="1" applyAlignment="1" applyProtection="1">
      <alignment/>
      <protection locked="0"/>
    </xf>
    <xf numFmtId="176" fontId="11" fillId="0" borderId="135" xfId="0" applyNumberFormat="1" applyFont="1" applyFill="1" applyBorder="1" applyAlignment="1" applyProtection="1">
      <alignment/>
      <protection/>
    </xf>
    <xf numFmtId="176" fontId="11" fillId="0" borderId="22" xfId="0" applyNumberFormat="1" applyFont="1" applyFill="1" applyBorder="1" applyAlignment="1" applyProtection="1">
      <alignment/>
      <protection/>
    </xf>
    <xf numFmtId="176" fontId="11" fillId="0" borderId="146" xfId="0" applyNumberFormat="1" applyFont="1" applyBorder="1" applyAlignment="1" applyProtection="1">
      <alignment/>
      <protection/>
    </xf>
    <xf numFmtId="176" fontId="11" fillId="0" borderId="147" xfId="0" applyNumberFormat="1" applyFont="1" applyBorder="1" applyAlignment="1" applyProtection="1">
      <alignment/>
      <protection/>
    </xf>
    <xf numFmtId="176" fontId="11" fillId="0" borderId="113" xfId="0" applyNumberFormat="1" applyFont="1" applyBorder="1" applyAlignment="1" applyProtection="1">
      <alignment/>
      <protection/>
    </xf>
    <xf numFmtId="176" fontId="11" fillId="0" borderId="148" xfId="0" applyNumberFormat="1" applyFont="1" applyBorder="1" applyAlignment="1" applyProtection="1">
      <alignment/>
      <protection/>
    </xf>
    <xf numFmtId="176" fontId="11" fillId="0" borderId="67" xfId="0" applyNumberFormat="1" applyFont="1" applyBorder="1" applyAlignment="1" applyProtection="1">
      <alignment/>
      <protection/>
    </xf>
    <xf numFmtId="0" fontId="11" fillId="34" borderId="22" xfId="0" applyFont="1" applyFill="1" applyBorder="1" applyAlignment="1" applyProtection="1">
      <alignment/>
      <protection/>
    </xf>
    <xf numFmtId="0" fontId="11" fillId="34" borderId="113" xfId="0" applyFont="1" applyFill="1" applyBorder="1" applyAlignment="1" applyProtection="1">
      <alignment/>
      <protection/>
    </xf>
    <xf numFmtId="176" fontId="11" fillId="0" borderId="15" xfId="0" applyNumberFormat="1" applyFont="1" applyFill="1" applyBorder="1" applyAlignment="1" applyProtection="1">
      <alignment/>
      <protection/>
    </xf>
    <xf numFmtId="176" fontId="11" fillId="0" borderId="86" xfId="0" applyNumberFormat="1" applyFont="1" applyFill="1" applyBorder="1" applyAlignment="1" applyProtection="1">
      <alignment/>
      <protection/>
    </xf>
    <xf numFmtId="176" fontId="11" fillId="0" borderId="149" xfId="0" applyNumberFormat="1" applyFont="1" applyFill="1" applyBorder="1" applyAlignment="1" applyProtection="1">
      <alignment/>
      <protection/>
    </xf>
    <xf numFmtId="176" fontId="11" fillId="0" borderId="11" xfId="0" applyNumberFormat="1" applyFont="1" applyFill="1" applyBorder="1" applyAlignment="1" applyProtection="1">
      <alignment/>
      <protection/>
    </xf>
    <xf numFmtId="176" fontId="11" fillId="0" borderId="150" xfId="0" applyNumberFormat="1" applyFont="1" applyFill="1" applyBorder="1" applyAlignment="1" applyProtection="1">
      <alignment/>
      <protection/>
    </xf>
    <xf numFmtId="176" fontId="11" fillId="0" borderId="151" xfId="0" applyNumberFormat="1" applyFont="1" applyFill="1" applyBorder="1" applyAlignment="1" applyProtection="1">
      <alignment/>
      <protection/>
    </xf>
    <xf numFmtId="176" fontId="11" fillId="0" borderId="14" xfId="0" applyNumberFormat="1" applyFont="1" applyFill="1" applyBorder="1" applyAlignment="1" applyProtection="1">
      <alignment/>
      <protection/>
    </xf>
    <xf numFmtId="176" fontId="11" fillId="0" borderId="152" xfId="0" applyNumberFormat="1" applyFont="1" applyFill="1" applyBorder="1" applyAlignment="1" applyProtection="1">
      <alignment/>
      <protection/>
    </xf>
    <xf numFmtId="0" fontId="7" fillId="0" borderId="153" xfId="0" applyFont="1" applyBorder="1" applyAlignment="1">
      <alignment vertical="center"/>
    </xf>
    <xf numFmtId="0" fontId="7" fillId="0" borderId="109" xfId="0" applyFont="1" applyBorder="1" applyAlignment="1">
      <alignment vertical="center"/>
    </xf>
    <xf numFmtId="0" fontId="17" fillId="0" borderId="0" xfId="0" applyFont="1" applyBorder="1" applyAlignment="1">
      <alignment horizontal="center" vertical="center"/>
    </xf>
    <xf numFmtId="0" fontId="21" fillId="36" borderId="154" xfId="62" applyFont="1" applyFill="1" applyBorder="1" applyAlignment="1">
      <alignment horizontal="center"/>
      <protection/>
    </xf>
    <xf numFmtId="0" fontId="21" fillId="0" borderId="155" xfId="63" applyFont="1" applyFill="1" applyBorder="1" applyAlignment="1">
      <alignment horizontal="left" wrapText="1"/>
      <protection/>
    </xf>
    <xf numFmtId="0" fontId="21" fillId="0" borderId="155" xfId="63" applyFont="1" applyFill="1" applyBorder="1" applyAlignment="1">
      <alignment horizontal="right" wrapText="1"/>
      <protection/>
    </xf>
    <xf numFmtId="0" fontId="6" fillId="33" borderId="55" xfId="0" applyFont="1" applyFill="1" applyBorder="1" applyAlignment="1" applyProtection="1">
      <alignment horizontal="right" vertical="center"/>
      <protection locked="0"/>
    </xf>
    <xf numFmtId="0" fontId="6" fillId="33" borderId="18" xfId="0" applyFont="1" applyFill="1" applyBorder="1" applyAlignment="1" applyProtection="1">
      <alignment horizontal="right" vertical="center"/>
      <protection locked="0"/>
    </xf>
    <xf numFmtId="0" fontId="6" fillId="33" borderId="85" xfId="0" applyFont="1" applyFill="1" applyBorder="1" applyAlignment="1" applyProtection="1">
      <alignment horizontal="right" vertical="center"/>
      <protection locked="0"/>
    </xf>
    <xf numFmtId="0" fontId="0" fillId="0" borderId="0" xfId="0" applyFont="1" applyAlignment="1">
      <alignment/>
    </xf>
    <xf numFmtId="0" fontId="6" fillId="33" borderId="71" xfId="0" applyFont="1" applyFill="1" applyBorder="1" applyAlignment="1" applyProtection="1">
      <alignment horizontal="right" vertical="center"/>
      <protection locked="0"/>
    </xf>
    <xf numFmtId="0" fontId="6" fillId="33" borderId="82" xfId="0" applyFont="1" applyFill="1" applyBorder="1" applyAlignment="1" applyProtection="1">
      <alignment horizontal="right" vertical="center"/>
      <protection locked="0"/>
    </xf>
    <xf numFmtId="0" fontId="6" fillId="33" borderId="52" xfId="0" applyFont="1" applyFill="1" applyBorder="1" applyAlignment="1" applyProtection="1">
      <alignment horizontal="right" vertical="center"/>
      <protection locked="0"/>
    </xf>
    <xf numFmtId="0" fontId="6" fillId="33" borderId="156" xfId="0" applyFont="1" applyFill="1" applyBorder="1" applyAlignment="1" applyProtection="1">
      <alignment horizontal="right" vertical="center"/>
      <protection locked="0"/>
    </xf>
    <xf numFmtId="0" fontId="6" fillId="33" borderId="33" xfId="0" applyFont="1" applyFill="1" applyBorder="1" applyAlignment="1" applyProtection="1">
      <alignment horizontal="right" vertical="center"/>
      <protection locked="0"/>
    </xf>
    <xf numFmtId="0" fontId="6" fillId="33" borderId="39" xfId="0" applyFont="1" applyFill="1" applyBorder="1" applyAlignment="1" applyProtection="1">
      <alignment horizontal="right" vertical="center"/>
      <protection locked="0"/>
    </xf>
    <xf numFmtId="0" fontId="6" fillId="33" borderId="12" xfId="0" applyFont="1" applyFill="1" applyBorder="1" applyAlignment="1" applyProtection="1">
      <alignment horizontal="right" vertical="center"/>
      <protection locked="0"/>
    </xf>
    <xf numFmtId="0" fontId="6" fillId="33" borderId="13" xfId="0" applyFont="1" applyFill="1" applyBorder="1" applyAlignment="1" applyProtection="1">
      <alignment horizontal="right" vertical="center"/>
      <protection locked="0"/>
    </xf>
    <xf numFmtId="0" fontId="6" fillId="33" borderId="129" xfId="0" applyFont="1" applyFill="1" applyBorder="1" applyAlignment="1" applyProtection="1">
      <alignment horizontal="right" vertical="center"/>
      <protection locked="0"/>
    </xf>
    <xf numFmtId="0" fontId="6" fillId="33" borderId="49" xfId="0" applyFont="1" applyFill="1" applyBorder="1" applyAlignment="1" applyProtection="1">
      <alignment horizontal="right" vertical="center"/>
      <protection locked="0"/>
    </xf>
    <xf numFmtId="0" fontId="6" fillId="33" borderId="157" xfId="0" applyFont="1" applyFill="1" applyBorder="1" applyAlignment="1" applyProtection="1">
      <alignment horizontal="right" vertical="center"/>
      <protection locked="0"/>
    </xf>
    <xf numFmtId="0" fontId="6" fillId="33" borderId="158" xfId="0" applyFont="1" applyFill="1" applyBorder="1" applyAlignment="1" applyProtection="1">
      <alignment horizontal="right" vertical="center"/>
      <protection locked="0"/>
    </xf>
    <xf numFmtId="0" fontId="6" fillId="33" borderId="74" xfId="0" applyFont="1" applyFill="1" applyBorder="1" applyAlignment="1" applyProtection="1">
      <alignment horizontal="right" vertical="center"/>
      <protection locked="0"/>
    </xf>
    <xf numFmtId="0" fontId="6" fillId="33" borderId="87" xfId="0" applyFont="1" applyFill="1" applyBorder="1" applyAlignment="1" applyProtection="1">
      <alignment horizontal="right" vertical="center"/>
      <protection locked="0"/>
    </xf>
    <xf numFmtId="0" fontId="6" fillId="33" borderId="89" xfId="0" applyFont="1" applyFill="1" applyBorder="1" applyAlignment="1" applyProtection="1">
      <alignment horizontal="right" vertical="center"/>
      <protection locked="0"/>
    </xf>
    <xf numFmtId="0" fontId="6" fillId="33" borderId="159" xfId="0" applyFont="1" applyFill="1" applyBorder="1" applyAlignment="1" applyProtection="1">
      <alignment horizontal="right" vertical="center"/>
      <protection locked="0"/>
    </xf>
    <xf numFmtId="0" fontId="6" fillId="33" borderId="160" xfId="0" applyFont="1" applyFill="1" applyBorder="1" applyAlignment="1" applyProtection="1">
      <alignment horizontal="right" vertical="center"/>
      <protection locked="0"/>
    </xf>
    <xf numFmtId="0" fontId="6" fillId="33" borderId="161" xfId="0" applyFont="1" applyFill="1" applyBorder="1" applyAlignment="1" applyProtection="1">
      <alignment horizontal="right" vertical="center"/>
      <protection locked="0"/>
    </xf>
    <xf numFmtId="0" fontId="0" fillId="0" borderId="0" xfId="0" applyFill="1" applyBorder="1" applyAlignment="1">
      <alignment horizontal="center" vertical="center"/>
    </xf>
    <xf numFmtId="0" fontId="0" fillId="0" borderId="0" xfId="0" applyFill="1" applyBorder="1" applyAlignment="1">
      <alignment/>
    </xf>
    <xf numFmtId="0" fontId="11" fillId="0" borderId="85" xfId="0" applyNumberFormat="1" applyFont="1" applyFill="1" applyBorder="1" applyAlignment="1" applyProtection="1">
      <alignment horizontal="center" vertical="center"/>
      <protection/>
    </xf>
    <xf numFmtId="0" fontId="11" fillId="0" borderId="135" xfId="0" applyNumberFormat="1" applyFont="1" applyFill="1" applyBorder="1" applyAlignment="1" applyProtection="1">
      <alignment horizontal="center" vertical="center"/>
      <protection/>
    </xf>
    <xf numFmtId="0" fontId="11" fillId="33" borderId="89" xfId="0" applyNumberFormat="1" applyFont="1" applyFill="1" applyBorder="1" applyAlignment="1" applyProtection="1">
      <alignment horizontal="center" vertical="center"/>
      <protection locked="0"/>
    </xf>
    <xf numFmtId="0" fontId="11" fillId="33" borderId="82" xfId="0" applyNumberFormat="1" applyFont="1" applyFill="1" applyBorder="1" applyAlignment="1" applyProtection="1">
      <alignment horizontal="center" vertical="center"/>
      <protection locked="0"/>
    </xf>
    <xf numFmtId="0" fontId="11" fillId="33" borderId="113" xfId="0" applyNumberFormat="1" applyFont="1" applyFill="1" applyBorder="1" applyAlignment="1" applyProtection="1">
      <alignment horizontal="center" vertical="center"/>
      <protection locked="0"/>
    </xf>
    <xf numFmtId="49" fontId="11" fillId="33" borderId="113" xfId="0" applyNumberFormat="1" applyFont="1" applyFill="1" applyBorder="1" applyAlignment="1" applyProtection="1">
      <alignment horizontal="center" vertical="center"/>
      <protection locked="0"/>
    </xf>
    <xf numFmtId="0" fontId="0" fillId="0" borderId="56" xfId="0" applyBorder="1" applyAlignment="1" applyProtection="1">
      <alignment horizontal="center" vertical="center" wrapText="1"/>
      <protection/>
    </xf>
    <xf numFmtId="0" fontId="0" fillId="0" borderId="73" xfId="0" applyBorder="1" applyAlignment="1" applyProtection="1">
      <alignment horizontal="center" vertical="center" wrapText="1"/>
      <protection/>
    </xf>
    <xf numFmtId="0" fontId="0" fillId="0" borderId="128" xfId="0" applyBorder="1" applyAlignment="1" applyProtection="1">
      <alignment horizontal="center" vertical="center" wrapText="1"/>
      <protection/>
    </xf>
    <xf numFmtId="0" fontId="8" fillId="0" borderId="111" xfId="0" applyFont="1" applyBorder="1" applyAlignment="1" applyProtection="1">
      <alignment horizontal="center" vertical="center"/>
      <protection/>
    </xf>
    <xf numFmtId="0" fontId="6" fillId="34" borderId="162" xfId="0" applyFont="1" applyFill="1" applyBorder="1" applyAlignment="1" applyProtection="1">
      <alignment horizontal="right" vertical="center"/>
      <protection/>
    </xf>
    <xf numFmtId="0" fontId="8" fillId="0" borderId="34" xfId="0" applyFont="1" applyBorder="1" applyAlignment="1" applyProtection="1">
      <alignment horizontal="center" vertical="center"/>
      <protection/>
    </xf>
    <xf numFmtId="0" fontId="6" fillId="34" borderId="16" xfId="0" applyFont="1" applyFill="1" applyBorder="1" applyAlignment="1" applyProtection="1">
      <alignment horizontal="right" vertical="center"/>
      <protection/>
    </xf>
    <xf numFmtId="0" fontId="8" fillId="0" borderId="163" xfId="0" applyFont="1" applyBorder="1" applyAlignment="1" applyProtection="1">
      <alignment horizontal="center" vertical="center"/>
      <protection/>
    </xf>
    <xf numFmtId="0" fontId="6" fillId="34" borderId="84" xfId="0" applyFont="1" applyFill="1" applyBorder="1" applyAlignment="1" applyProtection="1">
      <alignment horizontal="right" vertical="center"/>
      <protection/>
    </xf>
    <xf numFmtId="0" fontId="8" fillId="0" borderId="164" xfId="0" applyFont="1" applyBorder="1" applyAlignment="1" applyProtection="1">
      <alignment horizontal="center" vertical="center"/>
      <protection/>
    </xf>
    <xf numFmtId="0" fontId="6" fillId="34" borderId="165" xfId="0" applyFont="1" applyFill="1" applyBorder="1" applyAlignment="1" applyProtection="1">
      <alignment horizontal="right" vertical="center"/>
      <protection/>
    </xf>
    <xf numFmtId="0" fontId="6" fillId="0" borderId="166" xfId="0" applyFont="1" applyFill="1" applyBorder="1" applyAlignment="1" applyProtection="1">
      <alignment horizontal="right" vertical="center"/>
      <protection/>
    </xf>
    <xf numFmtId="0" fontId="6" fillId="0" borderId="167" xfId="0" applyFont="1" applyFill="1" applyBorder="1" applyAlignment="1" applyProtection="1">
      <alignment horizontal="right" vertical="center"/>
      <protection/>
    </xf>
    <xf numFmtId="0" fontId="6" fillId="0" borderId="168" xfId="0" applyFont="1" applyFill="1" applyBorder="1" applyAlignment="1" applyProtection="1">
      <alignment horizontal="right" vertical="center"/>
      <protection/>
    </xf>
    <xf numFmtId="0" fontId="8" fillId="0" borderId="43" xfId="0" applyFont="1" applyBorder="1" applyAlignment="1" applyProtection="1">
      <alignment horizontal="center" vertical="center"/>
      <protection/>
    </xf>
    <xf numFmtId="0" fontId="6" fillId="34" borderId="19" xfId="0" applyFont="1" applyFill="1" applyBorder="1" applyAlignment="1" applyProtection="1">
      <alignment horizontal="right" vertical="center"/>
      <protection/>
    </xf>
    <xf numFmtId="0" fontId="6" fillId="34" borderId="169" xfId="0" applyFont="1" applyFill="1" applyBorder="1" applyAlignment="1" applyProtection="1">
      <alignment horizontal="right" vertical="center"/>
      <protection/>
    </xf>
    <xf numFmtId="0" fontId="8" fillId="0" borderId="170" xfId="0" applyFont="1" applyBorder="1" applyAlignment="1" applyProtection="1">
      <alignment horizontal="center" vertical="center"/>
      <protection/>
    </xf>
    <xf numFmtId="0" fontId="6" fillId="34" borderId="0" xfId="0" applyFont="1" applyFill="1" applyBorder="1" applyAlignment="1" applyProtection="1">
      <alignment horizontal="right" vertical="center"/>
      <protection/>
    </xf>
    <xf numFmtId="0" fontId="6" fillId="0" borderId="55"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85" xfId="0" applyFont="1" applyFill="1" applyBorder="1" applyAlignment="1" applyProtection="1">
      <alignment horizontal="right" vertical="center"/>
      <protection/>
    </xf>
    <xf numFmtId="0" fontId="6" fillId="34" borderId="24" xfId="0" applyFont="1" applyFill="1" applyBorder="1" applyAlignment="1" applyProtection="1">
      <alignment horizontal="right" vertical="center"/>
      <protection/>
    </xf>
    <xf numFmtId="0" fontId="6" fillId="0" borderId="21" xfId="0" applyFont="1" applyFill="1" applyBorder="1" applyAlignment="1" applyProtection="1">
      <alignment horizontal="right" vertical="center"/>
      <protection/>
    </xf>
    <xf numFmtId="0" fontId="6" fillId="0" borderId="23" xfId="0" applyFont="1" applyFill="1" applyBorder="1" applyAlignment="1" applyProtection="1">
      <alignment horizontal="right" vertical="center"/>
      <protection/>
    </xf>
    <xf numFmtId="0" fontId="6" fillId="0" borderId="113" xfId="0" applyFont="1" applyFill="1" applyBorder="1" applyAlignment="1" applyProtection="1">
      <alignment horizontal="right" vertical="center"/>
      <protection/>
    </xf>
    <xf numFmtId="0" fontId="6" fillId="34" borderId="171" xfId="0" applyFont="1" applyFill="1" applyBorder="1" applyAlignment="1" applyProtection="1">
      <alignment horizontal="right" vertical="center"/>
      <protection/>
    </xf>
    <xf numFmtId="0" fontId="6" fillId="34" borderId="114" xfId="0" applyFont="1" applyFill="1" applyBorder="1" applyAlignment="1" applyProtection="1">
      <alignment horizontal="right" vertical="center"/>
      <protection/>
    </xf>
    <xf numFmtId="0" fontId="6" fillId="34" borderId="172" xfId="0" applyFont="1" applyFill="1" applyBorder="1" applyAlignment="1" applyProtection="1">
      <alignment horizontal="right" vertical="center"/>
      <protection/>
    </xf>
    <xf numFmtId="0" fontId="6" fillId="34" borderId="109" xfId="0" applyFont="1" applyFill="1" applyBorder="1" applyAlignment="1" applyProtection="1">
      <alignment horizontal="right" vertical="center"/>
      <protection/>
    </xf>
    <xf numFmtId="49" fontId="11" fillId="33" borderId="135" xfId="0" applyNumberFormat="1" applyFont="1" applyFill="1" applyBorder="1" applyAlignment="1" applyProtection="1">
      <alignment horizontal="center" vertical="center"/>
      <protection locked="0"/>
    </xf>
    <xf numFmtId="0" fontId="19" fillId="33" borderId="82" xfId="0" applyFont="1" applyFill="1" applyBorder="1" applyAlignment="1" applyProtection="1">
      <alignment horizontal="center"/>
      <protection locked="0"/>
    </xf>
    <xf numFmtId="0" fontId="19" fillId="33" borderId="89" xfId="0" applyFont="1" applyFill="1" applyBorder="1" applyAlignment="1" applyProtection="1">
      <alignment horizontal="center"/>
      <protection locked="0"/>
    </xf>
    <xf numFmtId="0" fontId="19" fillId="33" borderId="128" xfId="0" applyFont="1" applyFill="1" applyBorder="1" applyAlignment="1" applyProtection="1">
      <alignment horizontal="center"/>
      <protection locked="0"/>
    </xf>
    <xf numFmtId="0" fontId="19" fillId="33" borderId="129" xfId="0" applyFont="1" applyFill="1" applyBorder="1" applyAlignment="1" applyProtection="1">
      <alignment horizontal="center"/>
      <protection locked="0"/>
    </xf>
    <xf numFmtId="0" fontId="11" fillId="33" borderId="13" xfId="0" applyFont="1" applyFill="1" applyBorder="1" applyAlignment="1" applyProtection="1">
      <alignment horizontal="center" vertical="center"/>
      <protection locked="0"/>
    </xf>
    <xf numFmtId="0" fontId="12" fillId="0" borderId="0" xfId="0" applyFont="1" applyAlignment="1" applyProtection="1">
      <alignment/>
      <protection/>
    </xf>
    <xf numFmtId="0" fontId="21" fillId="0" borderId="173" xfId="63" applyFont="1" applyFill="1" applyBorder="1" applyAlignment="1">
      <alignment horizontal="left" wrapText="1"/>
      <protection/>
    </xf>
    <xf numFmtId="176" fontId="11" fillId="0" borderId="18" xfId="0" applyNumberFormat="1" applyFont="1" applyFill="1" applyBorder="1" applyAlignment="1" applyProtection="1">
      <alignment/>
      <protection/>
    </xf>
    <xf numFmtId="176" fontId="11" fillId="0" borderId="134" xfId="0" applyNumberFormat="1" applyFont="1" applyFill="1" applyBorder="1" applyAlignment="1" applyProtection="1" quotePrefix="1">
      <alignment horizontal="right"/>
      <protection/>
    </xf>
    <xf numFmtId="176" fontId="11" fillId="0" borderId="47" xfId="0" applyNumberFormat="1" applyFont="1" applyFill="1" applyBorder="1" applyAlignment="1" applyProtection="1">
      <alignment/>
      <protection/>
    </xf>
    <xf numFmtId="0" fontId="11" fillId="33" borderId="147" xfId="0" applyNumberFormat="1" applyFont="1" applyFill="1" applyBorder="1" applyAlignment="1" applyProtection="1">
      <alignment/>
      <protection locked="0"/>
    </xf>
    <xf numFmtId="0" fontId="11" fillId="33" borderId="66" xfId="0" applyFont="1" applyFill="1" applyBorder="1" applyAlignment="1" applyProtection="1">
      <alignment horizontal="center" vertical="center"/>
      <protection locked="0"/>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11" xfId="0" applyFont="1" applyBorder="1" applyAlignment="1">
      <alignment horizontal="center" vertical="center"/>
    </xf>
    <xf numFmtId="0" fontId="11" fillId="0" borderId="46" xfId="0" applyFont="1" applyBorder="1" applyAlignment="1">
      <alignment horizontal="center" vertical="center"/>
    </xf>
    <xf numFmtId="0" fontId="11" fillId="0" borderId="102" xfId="0" applyFont="1" applyBorder="1" applyAlignment="1">
      <alignment horizontal="center" vertical="center"/>
    </xf>
    <xf numFmtId="0" fontId="11" fillId="0" borderId="174" xfId="0" applyFont="1" applyBorder="1" applyAlignment="1">
      <alignment vertical="center"/>
    </xf>
    <xf numFmtId="0" fontId="11" fillId="0" borderId="175" xfId="0" applyFont="1" applyBorder="1" applyAlignment="1">
      <alignment horizontal="center" vertical="center"/>
    </xf>
    <xf numFmtId="0" fontId="11" fillId="0" borderId="33" xfId="0" applyFont="1" applyBorder="1" applyAlignment="1">
      <alignment horizontal="distributed" vertical="center"/>
    </xf>
    <xf numFmtId="0" fontId="11" fillId="33" borderId="32" xfId="0" applyFont="1" applyFill="1" applyBorder="1" applyAlignment="1" applyProtection="1">
      <alignment horizontal="center" vertical="center" wrapText="1"/>
      <protection locked="0"/>
    </xf>
    <xf numFmtId="0" fontId="11" fillId="33" borderId="17" xfId="0" applyFont="1" applyFill="1" applyBorder="1" applyAlignment="1" applyProtection="1">
      <alignment horizontal="center" vertical="center" wrapText="1"/>
      <protection locked="0"/>
    </xf>
    <xf numFmtId="0" fontId="11" fillId="0" borderId="176" xfId="0" applyFont="1" applyBorder="1" applyAlignment="1">
      <alignment horizontal="distributed" vertical="center"/>
    </xf>
    <xf numFmtId="0" fontId="11" fillId="0" borderId="39" xfId="0" applyFont="1" applyBorder="1" applyAlignment="1">
      <alignment horizontal="distributed" vertical="center"/>
    </xf>
    <xf numFmtId="0" fontId="11" fillId="0" borderId="74" xfId="0" applyFont="1" applyBorder="1" applyAlignment="1">
      <alignment horizontal="distributed" vertical="center"/>
    </xf>
    <xf numFmtId="0" fontId="11" fillId="33" borderId="177" xfId="0" applyFont="1" applyFill="1" applyBorder="1" applyAlignment="1" applyProtection="1">
      <alignment horizontal="center" vertical="center" wrapText="1"/>
      <protection locked="0"/>
    </xf>
    <xf numFmtId="0" fontId="11" fillId="33" borderId="89" xfId="0" applyFont="1" applyFill="1" applyBorder="1" applyAlignment="1" applyProtection="1">
      <alignment horizontal="center" vertical="center" wrapText="1"/>
      <protection locked="0"/>
    </xf>
    <xf numFmtId="0" fontId="11" fillId="0" borderId="21" xfId="0" applyFont="1" applyBorder="1" applyAlignment="1">
      <alignment horizontal="distributed" vertical="center"/>
    </xf>
    <xf numFmtId="0" fontId="11" fillId="0" borderId="55" xfId="0" applyFont="1" applyBorder="1" applyAlignment="1">
      <alignment horizontal="distributed" vertical="center"/>
    </xf>
    <xf numFmtId="0" fontId="7" fillId="0" borderId="0" xfId="0" applyFont="1" applyAlignment="1">
      <alignment/>
    </xf>
    <xf numFmtId="0" fontId="7" fillId="0" borderId="0" xfId="0" applyFont="1" applyAlignment="1" quotePrefix="1">
      <alignment horizontal="left"/>
    </xf>
    <xf numFmtId="0" fontId="30" fillId="0" borderId="0" xfId="0" applyFont="1" applyAlignment="1" quotePrefix="1">
      <alignment horizontal="left" wrapText="1"/>
    </xf>
    <xf numFmtId="0" fontId="11" fillId="33" borderId="128" xfId="0" applyNumberFormat="1" applyFont="1" applyFill="1" applyBorder="1" applyAlignment="1" applyProtection="1">
      <alignment horizontal="center" vertical="center"/>
      <protection locked="0"/>
    </xf>
    <xf numFmtId="0" fontId="11" fillId="0" borderId="159" xfId="0" applyFont="1" applyBorder="1" applyAlignment="1">
      <alignment horizontal="center"/>
    </xf>
    <xf numFmtId="0" fontId="0" fillId="0" borderId="109" xfId="0" applyFill="1" applyBorder="1" applyAlignment="1" applyProtection="1" quotePrefix="1">
      <alignment horizontal="center" vertical="center"/>
      <protection locked="0"/>
    </xf>
    <xf numFmtId="0" fontId="11" fillId="0" borderId="74" xfId="0" applyFont="1" applyFill="1" applyBorder="1" applyAlignment="1" applyProtection="1">
      <alignment/>
      <protection locked="0"/>
    </xf>
    <xf numFmtId="0" fontId="11" fillId="0" borderId="87" xfId="0" applyFont="1" applyFill="1" applyBorder="1" applyAlignment="1" applyProtection="1">
      <alignment/>
      <protection locked="0"/>
    </xf>
    <xf numFmtId="0" fontId="11" fillId="0" borderId="178" xfId="0" applyFont="1" applyBorder="1" applyAlignment="1">
      <alignment/>
    </xf>
    <xf numFmtId="176" fontId="11" fillId="0" borderId="178" xfId="0" applyNumberFormat="1" applyFont="1" applyBorder="1" applyAlignment="1">
      <alignment/>
    </xf>
    <xf numFmtId="0" fontId="11" fillId="0" borderId="163" xfId="0" applyFont="1" applyFill="1" applyBorder="1" applyAlignment="1">
      <alignment/>
    </xf>
    <xf numFmtId="0" fontId="11" fillId="0" borderId="33" xfId="0" applyFont="1" applyFill="1" applyBorder="1" applyAlignment="1" applyProtection="1">
      <alignment/>
      <protection locked="0"/>
    </xf>
    <xf numFmtId="0" fontId="11" fillId="0" borderId="71" xfId="0" applyFont="1" applyFill="1" applyBorder="1" applyAlignment="1" applyProtection="1">
      <alignment/>
      <protection locked="0"/>
    </xf>
    <xf numFmtId="176" fontId="11" fillId="33" borderId="33" xfId="0" applyNumberFormat="1" applyFont="1" applyFill="1" applyBorder="1" applyAlignment="1" applyProtection="1">
      <alignment/>
      <protection locked="0"/>
    </xf>
    <xf numFmtId="176" fontId="11" fillId="33" borderId="71" xfId="0" applyNumberFormat="1" applyFont="1" applyFill="1" applyBorder="1" applyAlignment="1" applyProtection="1">
      <alignment/>
      <protection locked="0"/>
    </xf>
    <xf numFmtId="176" fontId="11" fillId="0" borderId="17" xfId="0" applyNumberFormat="1" applyFont="1" applyBorder="1" applyAlignment="1">
      <alignment/>
    </xf>
    <xf numFmtId="176" fontId="11" fillId="0" borderId="16" xfId="0" applyNumberFormat="1" applyFont="1" applyBorder="1" applyAlignment="1">
      <alignment/>
    </xf>
    <xf numFmtId="0" fontId="11" fillId="0" borderId="34" xfId="0" applyFont="1" applyFill="1" applyBorder="1" applyAlignment="1">
      <alignment/>
    </xf>
    <xf numFmtId="0" fontId="0" fillId="0" borderId="163" xfId="0" applyFill="1" applyBorder="1" applyAlignment="1" applyProtection="1" quotePrefix="1">
      <alignment horizontal="center" vertical="center"/>
      <protection locked="0"/>
    </xf>
    <xf numFmtId="0" fontId="0" fillId="33" borderId="109" xfId="0" applyFill="1" applyBorder="1" applyAlignment="1" applyProtection="1" quotePrefix="1">
      <alignment horizontal="center" vertical="center"/>
      <protection locked="0"/>
    </xf>
    <xf numFmtId="0" fontId="0" fillId="33" borderId="163" xfId="0" applyFill="1" applyBorder="1" applyAlignment="1" applyProtection="1" quotePrefix="1">
      <alignment horizontal="center" vertical="center"/>
      <protection locked="0"/>
    </xf>
    <xf numFmtId="0" fontId="0" fillId="33" borderId="34" xfId="0" applyFill="1" applyBorder="1" applyAlignment="1" applyProtection="1" quotePrefix="1">
      <alignment horizontal="center" vertical="center"/>
      <protection locked="0"/>
    </xf>
    <xf numFmtId="0" fontId="11" fillId="33" borderId="23" xfId="0" applyFont="1" applyFill="1" applyBorder="1" applyAlignment="1" applyProtection="1">
      <alignment/>
      <protection locked="0"/>
    </xf>
    <xf numFmtId="0" fontId="11" fillId="33" borderId="113" xfId="0" applyFont="1" applyFill="1" applyBorder="1" applyAlignment="1" applyProtection="1">
      <alignment/>
      <protection locked="0"/>
    </xf>
    <xf numFmtId="0" fontId="11" fillId="33" borderId="87" xfId="0" applyFont="1" applyFill="1" applyBorder="1" applyAlignment="1" applyProtection="1">
      <alignment/>
      <protection locked="0"/>
    </xf>
    <xf numFmtId="0" fontId="11" fillId="33" borderId="89" xfId="0" applyFont="1" applyFill="1" applyBorder="1" applyAlignment="1" applyProtection="1">
      <alignment/>
      <protection locked="0"/>
    </xf>
    <xf numFmtId="0" fontId="0" fillId="0" borderId="34" xfId="0" applyFill="1" applyBorder="1" applyAlignment="1" applyProtection="1">
      <alignment vertical="center"/>
      <protection locked="0"/>
    </xf>
    <xf numFmtId="176" fontId="11" fillId="0" borderId="128" xfId="0" applyNumberFormat="1" applyFont="1" applyBorder="1" applyAlignment="1">
      <alignment/>
    </xf>
    <xf numFmtId="0" fontId="11" fillId="33" borderId="71" xfId="0" applyFont="1" applyFill="1" applyBorder="1" applyAlignment="1" applyProtection="1">
      <alignment/>
      <protection locked="0"/>
    </xf>
    <xf numFmtId="0" fontId="11" fillId="0" borderId="43" xfId="0" applyFont="1" applyBorder="1" applyAlignment="1">
      <alignment/>
    </xf>
    <xf numFmtId="0" fontId="0" fillId="33" borderId="179" xfId="0" applyFill="1" applyBorder="1" applyAlignment="1" applyProtection="1">
      <alignment/>
      <protection locked="0"/>
    </xf>
    <xf numFmtId="0" fontId="11" fillId="33" borderId="156" xfId="0" applyFont="1" applyFill="1" applyBorder="1" applyAlignment="1" applyProtection="1">
      <alignment/>
      <protection locked="0"/>
    </xf>
    <xf numFmtId="176" fontId="11" fillId="0" borderId="152" xfId="0" applyNumberFormat="1" applyFont="1" applyBorder="1" applyAlignment="1" applyProtection="1">
      <alignment/>
      <protection/>
    </xf>
    <xf numFmtId="176" fontId="11" fillId="0" borderId="180" xfId="0" applyNumberFormat="1" applyFont="1" applyFill="1" applyBorder="1" applyAlignment="1" applyProtection="1">
      <alignment/>
      <protection/>
    </xf>
    <xf numFmtId="176" fontId="11" fillId="0" borderId="10" xfId="0" applyNumberFormat="1" applyFont="1" applyFill="1" applyBorder="1" applyAlignment="1" applyProtection="1">
      <alignment/>
      <protection/>
    </xf>
    <xf numFmtId="176" fontId="11" fillId="0" borderId="181" xfId="0" applyNumberFormat="1" applyFont="1" applyFill="1" applyBorder="1" applyAlignment="1" applyProtection="1">
      <alignment/>
      <protection/>
    </xf>
    <xf numFmtId="176" fontId="11" fillId="0" borderId="182" xfId="0" applyNumberFormat="1" applyFont="1" applyFill="1" applyBorder="1" applyAlignment="1" applyProtection="1">
      <alignment/>
      <protection/>
    </xf>
    <xf numFmtId="176" fontId="11" fillId="0" borderId="129" xfId="0" applyNumberFormat="1" applyFont="1" applyFill="1" applyBorder="1" applyAlignment="1" applyProtection="1">
      <alignment/>
      <protection/>
    </xf>
    <xf numFmtId="176" fontId="11" fillId="37" borderId="95" xfId="0" applyNumberFormat="1" applyFont="1" applyFill="1" applyBorder="1" applyAlignment="1" applyProtection="1">
      <alignment/>
      <protection locked="0"/>
    </xf>
    <xf numFmtId="0" fontId="0" fillId="33" borderId="183" xfId="0" applyFill="1" applyBorder="1" applyAlignment="1" applyProtection="1">
      <alignment/>
      <protection locked="0"/>
    </xf>
    <xf numFmtId="0" fontId="11" fillId="33" borderId="52" xfId="0" applyFont="1" applyFill="1" applyBorder="1" applyAlignment="1" applyProtection="1">
      <alignment/>
      <protection locked="0"/>
    </xf>
    <xf numFmtId="0" fontId="11" fillId="33" borderId="184" xfId="0" applyFont="1" applyFill="1" applyBorder="1" applyAlignment="1" applyProtection="1">
      <alignment/>
      <protection locked="0"/>
    </xf>
    <xf numFmtId="0" fontId="11" fillId="33" borderId="132" xfId="0" applyFont="1" applyFill="1" applyBorder="1" applyAlignment="1" applyProtection="1">
      <alignment/>
      <protection locked="0"/>
    </xf>
    <xf numFmtId="0" fontId="11" fillId="33" borderId="82" xfId="0" applyFont="1" applyFill="1" applyBorder="1" applyAlignment="1" applyProtection="1">
      <alignment/>
      <protection locked="0"/>
    </xf>
    <xf numFmtId="0" fontId="11" fillId="0" borderId="34" xfId="0" applyFont="1" applyBorder="1" applyAlignment="1">
      <alignment/>
    </xf>
    <xf numFmtId="176" fontId="11" fillId="0" borderId="150" xfId="0" applyNumberFormat="1" applyFont="1" applyBorder="1" applyAlignment="1" applyProtection="1">
      <alignment/>
      <protection/>
    </xf>
    <xf numFmtId="176" fontId="11" fillId="0" borderId="185" xfId="0" applyNumberFormat="1" applyFont="1" applyFill="1" applyBorder="1" applyAlignment="1" applyProtection="1">
      <alignment/>
      <protection/>
    </xf>
    <xf numFmtId="0" fontId="11" fillId="37" borderId="34" xfId="0" applyFont="1" applyFill="1" applyBorder="1" applyAlignment="1" applyProtection="1">
      <alignment horizontal="center"/>
      <protection locked="0"/>
    </xf>
    <xf numFmtId="0" fontId="11" fillId="0" borderId="26" xfId="0" applyFont="1" applyFill="1" applyBorder="1" applyAlignment="1" applyProtection="1">
      <alignment horizontal="left"/>
      <protection locked="0"/>
    </xf>
    <xf numFmtId="0" fontId="11" fillId="0" borderId="19" xfId="0" applyFont="1" applyFill="1" applyBorder="1" applyAlignment="1" applyProtection="1">
      <alignment horizontal="left"/>
      <protection locked="0"/>
    </xf>
    <xf numFmtId="0" fontId="11" fillId="0" borderId="53" xfId="0" applyFont="1" applyFill="1" applyBorder="1" applyAlignment="1" applyProtection="1">
      <alignment horizontal="left"/>
      <protection locked="0"/>
    </xf>
    <xf numFmtId="0" fontId="11" fillId="0" borderId="27" xfId="0" applyFont="1" applyFill="1" applyBorder="1" applyAlignment="1">
      <alignment/>
    </xf>
    <xf numFmtId="0" fontId="11" fillId="0" borderId="16" xfId="0" applyFont="1" applyFill="1" applyBorder="1" applyAlignment="1">
      <alignment/>
    </xf>
    <xf numFmtId="0" fontId="11" fillId="0" borderId="32" xfId="0" applyFont="1" applyFill="1" applyBorder="1" applyAlignment="1">
      <alignment/>
    </xf>
    <xf numFmtId="0" fontId="11" fillId="0" borderId="27" xfId="0" applyFont="1" applyFill="1" applyBorder="1" applyAlignment="1" applyProtection="1">
      <alignment horizontal="left"/>
      <protection locked="0"/>
    </xf>
    <xf numFmtId="0" fontId="11" fillId="0" borderId="16" xfId="0" applyFont="1" applyFill="1" applyBorder="1" applyAlignment="1" applyProtection="1">
      <alignment horizontal="left"/>
      <protection locked="0"/>
    </xf>
    <xf numFmtId="0" fontId="11" fillId="0" borderId="32" xfId="0" applyFont="1" applyFill="1" applyBorder="1" applyAlignment="1" applyProtection="1">
      <alignment horizontal="left"/>
      <protection locked="0"/>
    </xf>
    <xf numFmtId="176" fontId="11" fillId="0" borderId="78" xfId="0" applyNumberFormat="1" applyFont="1" applyBorder="1" applyAlignment="1">
      <alignment/>
    </xf>
    <xf numFmtId="176" fontId="11" fillId="0" borderId="79" xfId="0" applyNumberFormat="1" applyFont="1" applyBorder="1" applyAlignment="1">
      <alignment/>
    </xf>
    <xf numFmtId="176" fontId="11" fillId="0" borderId="43" xfId="0" applyNumberFormat="1" applyFont="1" applyBorder="1" applyAlignment="1">
      <alignment/>
    </xf>
    <xf numFmtId="176" fontId="11" fillId="0" borderId="163" xfId="0" applyNumberFormat="1" applyFont="1" applyBorder="1" applyAlignment="1">
      <alignment/>
    </xf>
    <xf numFmtId="176" fontId="11" fillId="0" borderId="34" xfId="0" applyNumberFormat="1" applyFont="1" applyBorder="1" applyAlignment="1">
      <alignment/>
    </xf>
    <xf numFmtId="176" fontId="11" fillId="0" borderId="112" xfId="0" applyNumberFormat="1" applyFont="1" applyBorder="1" applyAlignment="1">
      <alignment/>
    </xf>
    <xf numFmtId="0" fontId="11" fillId="33" borderId="84" xfId="0" applyFont="1" applyFill="1" applyBorder="1" applyAlignment="1" applyProtection="1">
      <alignment/>
      <protection locked="0"/>
    </xf>
    <xf numFmtId="0" fontId="11" fillId="33" borderId="34" xfId="0" applyFont="1" applyFill="1" applyBorder="1" applyAlignment="1" applyProtection="1">
      <alignment/>
      <protection locked="0"/>
    </xf>
    <xf numFmtId="0" fontId="11" fillId="33" borderId="34" xfId="0" applyFont="1" applyFill="1" applyBorder="1" applyAlignment="1" applyProtection="1">
      <alignment/>
      <protection locked="0"/>
    </xf>
    <xf numFmtId="0" fontId="11" fillId="33" borderId="43" xfId="0" applyFont="1" applyFill="1" applyBorder="1" applyAlignment="1" applyProtection="1">
      <alignment/>
      <protection locked="0"/>
    </xf>
    <xf numFmtId="0" fontId="11" fillId="33" borderId="163" xfId="0" applyFont="1" applyFill="1" applyBorder="1" applyAlignment="1" applyProtection="1">
      <alignment/>
      <protection locked="0"/>
    </xf>
    <xf numFmtId="0" fontId="21" fillId="0" borderId="0" xfId="62" applyFont="1" applyFill="1" applyBorder="1" applyAlignment="1">
      <alignment horizontal="center"/>
      <protection/>
    </xf>
    <xf numFmtId="0" fontId="21" fillId="0" borderId="0" xfId="62" applyFont="1" applyFill="1" applyBorder="1" applyAlignment="1">
      <alignment horizontal="left"/>
      <protection/>
    </xf>
    <xf numFmtId="0" fontId="0" fillId="0" borderId="111" xfId="0" applyFill="1" applyBorder="1" applyAlignment="1" applyProtection="1">
      <alignment horizontal="center" vertical="center"/>
      <protection locked="0"/>
    </xf>
    <xf numFmtId="0" fontId="11" fillId="0" borderId="56" xfId="0" applyFont="1" applyBorder="1" applyAlignment="1">
      <alignment horizontal="center" vertical="center"/>
    </xf>
    <xf numFmtId="0" fontId="11" fillId="0" borderId="134" xfId="0" applyFont="1" applyBorder="1" applyAlignment="1">
      <alignment horizontal="center" vertical="center"/>
    </xf>
    <xf numFmtId="0" fontId="5" fillId="0" borderId="0" xfId="0" applyFont="1" applyAlignment="1" applyProtection="1">
      <alignment/>
      <protection/>
    </xf>
    <xf numFmtId="0" fontId="11" fillId="38" borderId="0" xfId="0" applyFont="1" applyFill="1" applyAlignment="1" applyProtection="1">
      <alignment/>
      <protection/>
    </xf>
    <xf numFmtId="0" fontId="4" fillId="38" borderId="0" xfId="0" applyFont="1" applyFill="1" applyAlignment="1" applyProtection="1">
      <alignment/>
      <protection/>
    </xf>
    <xf numFmtId="0" fontId="11" fillId="38" borderId="0" xfId="0" applyFont="1" applyFill="1" applyAlignment="1" applyProtection="1">
      <alignment horizontal="right"/>
      <protection/>
    </xf>
    <xf numFmtId="0" fontId="6" fillId="38" borderId="0" xfId="0" applyFont="1" applyFill="1" applyAlignment="1" applyProtection="1">
      <alignment/>
      <protection/>
    </xf>
    <xf numFmtId="0" fontId="6" fillId="38" borderId="0" xfId="0" applyFont="1" applyFill="1" applyAlignment="1" applyProtection="1">
      <alignment horizontal="center"/>
      <protection/>
    </xf>
    <xf numFmtId="0" fontId="14" fillId="38" borderId="0" xfId="0" applyFont="1" applyFill="1" applyAlignment="1" applyProtection="1">
      <alignment/>
      <protection/>
    </xf>
    <xf numFmtId="0" fontId="11" fillId="38" borderId="10" xfId="0" applyFont="1" applyFill="1" applyBorder="1" applyAlignment="1" applyProtection="1">
      <alignment/>
      <protection/>
    </xf>
    <xf numFmtId="0" fontId="11" fillId="38" borderId="0" xfId="0" applyFont="1" applyFill="1" applyBorder="1" applyAlignment="1" applyProtection="1">
      <alignment vertical="center"/>
      <protection/>
    </xf>
    <xf numFmtId="0" fontId="11" fillId="38" borderId="0" xfId="0" applyFont="1" applyFill="1" applyBorder="1" applyAlignment="1" applyProtection="1">
      <alignment horizontal="center" vertical="center"/>
      <protection/>
    </xf>
    <xf numFmtId="0" fontId="11" fillId="38" borderId="12" xfId="0" applyFont="1" applyFill="1" applyBorder="1" applyAlignment="1" applyProtection="1">
      <alignment horizontal="center" vertical="center"/>
      <protection/>
    </xf>
    <xf numFmtId="0" fontId="11" fillId="38" borderId="13" xfId="0" applyFont="1" applyFill="1" applyBorder="1" applyAlignment="1" applyProtection="1">
      <alignment horizontal="center" vertical="center"/>
      <protection/>
    </xf>
    <xf numFmtId="0" fontId="11" fillId="38" borderId="121" xfId="0" applyFont="1" applyFill="1" applyBorder="1" applyAlignment="1" applyProtection="1">
      <alignment horizontal="center" vertical="center" wrapText="1"/>
      <protection/>
    </xf>
    <xf numFmtId="0" fontId="11" fillId="38" borderId="129" xfId="0" applyFont="1" applyFill="1" applyBorder="1" applyAlignment="1" applyProtection="1">
      <alignment horizontal="center" vertical="center" wrapText="1"/>
      <protection/>
    </xf>
    <xf numFmtId="0" fontId="11" fillId="38" borderId="14" xfId="0" applyFont="1" applyFill="1" applyBorder="1" applyAlignment="1" applyProtection="1">
      <alignment/>
      <protection/>
    </xf>
    <xf numFmtId="0" fontId="7" fillId="38" borderId="162" xfId="0" applyFont="1" applyFill="1" applyBorder="1" applyAlignment="1" applyProtection="1">
      <alignment horizontal="distributed" vertical="center"/>
      <protection/>
    </xf>
    <xf numFmtId="0" fontId="11" fillId="38" borderId="33" xfId="0" applyFont="1" applyFill="1" applyBorder="1" applyAlignment="1" applyProtection="1">
      <alignment vertical="center"/>
      <protection/>
    </xf>
    <xf numFmtId="0" fontId="11" fillId="38" borderId="71" xfId="0" applyFont="1" applyFill="1" applyBorder="1" applyAlignment="1" applyProtection="1">
      <alignment vertical="center"/>
      <protection/>
    </xf>
    <xf numFmtId="0" fontId="11" fillId="38" borderId="130" xfId="0" applyFont="1" applyFill="1" applyBorder="1" applyAlignment="1" applyProtection="1">
      <alignment horizontal="center" vertical="center"/>
      <protection/>
    </xf>
    <xf numFmtId="0" fontId="11" fillId="38" borderId="82" xfId="0" applyFont="1" applyFill="1" applyBorder="1" applyAlignment="1" applyProtection="1">
      <alignment horizontal="center" vertical="center"/>
      <protection/>
    </xf>
    <xf numFmtId="0" fontId="11" fillId="38" borderId="15" xfId="0" applyFont="1" applyFill="1" applyBorder="1" applyAlignment="1" applyProtection="1">
      <alignment/>
      <protection/>
    </xf>
    <xf numFmtId="0" fontId="7" fillId="38" borderId="18" xfId="0" applyFont="1" applyFill="1" applyBorder="1" applyAlignment="1" applyProtection="1">
      <alignment horizontal="distributed" vertical="center"/>
      <protection/>
    </xf>
    <xf numFmtId="0" fontId="11" fillId="38" borderId="39" xfId="0" applyFont="1" applyFill="1" applyBorder="1" applyAlignment="1" applyProtection="1">
      <alignment vertical="center"/>
      <protection/>
    </xf>
    <xf numFmtId="0" fontId="11" fillId="38" borderId="52" xfId="0" applyFont="1" applyFill="1" applyBorder="1" applyAlignment="1" applyProtection="1">
      <alignment vertical="center"/>
      <protection/>
    </xf>
    <xf numFmtId="0" fontId="11" fillId="38" borderId="54" xfId="0" applyFont="1" applyFill="1" applyBorder="1" applyAlignment="1" applyProtection="1">
      <alignment vertical="center"/>
      <protection/>
    </xf>
    <xf numFmtId="0" fontId="11" fillId="38" borderId="156" xfId="0" applyFont="1" applyFill="1" applyBorder="1" applyAlignment="1" applyProtection="1">
      <alignment horizontal="center" vertical="center"/>
      <protection/>
    </xf>
    <xf numFmtId="0" fontId="7" fillId="38" borderId="87" xfId="0" applyFont="1" applyFill="1" applyBorder="1" applyAlignment="1" applyProtection="1">
      <alignment horizontal="distributed" vertical="center"/>
      <protection/>
    </xf>
    <xf numFmtId="0" fontId="11" fillId="38" borderId="39" xfId="0" applyFont="1" applyFill="1" applyBorder="1" applyAlignment="1" applyProtection="1">
      <alignment vertical="center" wrapText="1"/>
      <protection/>
    </xf>
    <xf numFmtId="0" fontId="7" fillId="38" borderId="71" xfId="0" applyFont="1" applyFill="1" applyBorder="1" applyAlignment="1" applyProtection="1">
      <alignment horizontal="distributed" vertical="center"/>
      <protection/>
    </xf>
    <xf numFmtId="0" fontId="11" fillId="38" borderId="55" xfId="0" applyFont="1" applyFill="1" applyBorder="1" applyAlignment="1" applyProtection="1">
      <alignment/>
      <protection/>
    </xf>
    <xf numFmtId="0" fontId="11" fillId="38" borderId="83" xfId="0" applyFont="1" applyFill="1" applyBorder="1" applyAlignment="1" applyProtection="1">
      <alignment/>
      <protection/>
    </xf>
    <xf numFmtId="0" fontId="7" fillId="38" borderId="23" xfId="0" applyFont="1" applyFill="1" applyBorder="1" applyAlignment="1" applyProtection="1">
      <alignment horizontal="distributed" vertical="center"/>
      <protection/>
    </xf>
    <xf numFmtId="0" fontId="7" fillId="38" borderId="10" xfId="0" applyFont="1" applyFill="1" applyBorder="1" applyAlignment="1" applyProtection="1">
      <alignment horizontal="distributed" vertical="center"/>
      <protection/>
    </xf>
    <xf numFmtId="0" fontId="7" fillId="38" borderId="73" xfId="0" applyFont="1" applyFill="1" applyBorder="1" applyAlignment="1" applyProtection="1">
      <alignment horizontal="distributed" vertical="center"/>
      <protection/>
    </xf>
    <xf numFmtId="0" fontId="11" fillId="38" borderId="33" xfId="0" applyFont="1" applyFill="1" applyBorder="1" applyAlignment="1" applyProtection="1">
      <alignment vertical="center" wrapText="1"/>
      <protection/>
    </xf>
    <xf numFmtId="0" fontId="11" fillId="38" borderId="21" xfId="0" applyFont="1" applyFill="1" applyBorder="1" applyAlignment="1" applyProtection="1">
      <alignment vertical="center" wrapText="1"/>
      <protection/>
    </xf>
    <xf numFmtId="0" fontId="11" fillId="38" borderId="23" xfId="0" applyFont="1" applyFill="1" applyBorder="1" applyAlignment="1" applyProtection="1">
      <alignment vertical="center"/>
      <protection/>
    </xf>
    <xf numFmtId="0" fontId="11" fillId="38" borderId="146" xfId="0" applyFont="1" applyFill="1" applyBorder="1" applyAlignment="1" applyProtection="1">
      <alignment horizontal="center" vertical="center"/>
      <protection/>
    </xf>
    <xf numFmtId="0" fontId="11" fillId="38" borderId="113" xfId="0" applyFont="1" applyFill="1" applyBorder="1" applyAlignment="1" applyProtection="1">
      <alignment horizontal="center" vertical="center"/>
      <protection/>
    </xf>
    <xf numFmtId="0" fontId="8" fillId="38" borderId="0" xfId="0" applyFont="1" applyFill="1" applyAlignment="1">
      <alignment/>
    </xf>
    <xf numFmtId="0" fontId="0" fillId="38" borderId="0" xfId="0" applyFill="1" applyAlignment="1">
      <alignment/>
    </xf>
    <xf numFmtId="0" fontId="6" fillId="38" borderId="0" xfId="0" applyFont="1" applyFill="1" applyAlignment="1">
      <alignment/>
    </xf>
    <xf numFmtId="0" fontId="9" fillId="38" borderId="0" xfId="0" applyFont="1" applyFill="1" applyAlignment="1">
      <alignment/>
    </xf>
    <xf numFmtId="0" fontId="0" fillId="38" borderId="0" xfId="0" applyFill="1" applyAlignment="1" applyProtection="1">
      <alignment/>
      <protection/>
    </xf>
    <xf numFmtId="0" fontId="10" fillId="38" borderId="0" xfId="0" applyFont="1" applyFill="1" applyAlignment="1" applyProtection="1">
      <alignment/>
      <protection/>
    </xf>
    <xf numFmtId="0" fontId="9" fillId="38" borderId="0" xfId="0" applyFont="1" applyFill="1" applyAlignment="1" applyProtection="1">
      <alignment/>
      <protection/>
    </xf>
    <xf numFmtId="0" fontId="0" fillId="38" borderId="186" xfId="0" applyFill="1" applyBorder="1" applyAlignment="1">
      <alignment/>
    </xf>
    <xf numFmtId="0" fontId="0" fillId="38" borderId="187" xfId="0" applyFill="1" applyBorder="1" applyAlignment="1">
      <alignment/>
    </xf>
    <xf numFmtId="0" fontId="0" fillId="38" borderId="188" xfId="0" applyFill="1" applyBorder="1" applyAlignment="1">
      <alignment/>
    </xf>
    <xf numFmtId="0" fontId="0" fillId="38" borderId="189" xfId="0" applyFill="1" applyBorder="1" applyAlignment="1">
      <alignment/>
    </xf>
    <xf numFmtId="0" fontId="11" fillId="38" borderId="190" xfId="0" applyFont="1" applyFill="1" applyBorder="1" applyAlignment="1" applyProtection="1">
      <alignment/>
      <protection/>
    </xf>
    <xf numFmtId="0" fontId="0" fillId="38" borderId="190" xfId="0" applyFill="1" applyBorder="1" applyAlignment="1" applyProtection="1">
      <alignment/>
      <protection/>
    </xf>
    <xf numFmtId="0" fontId="11" fillId="38" borderId="191" xfId="0" applyFont="1" applyFill="1" applyBorder="1" applyAlignment="1" applyProtection="1">
      <alignment/>
      <protection/>
    </xf>
    <xf numFmtId="0" fontId="0" fillId="38" borderId="0" xfId="0" applyFill="1" applyBorder="1" applyAlignment="1">
      <alignment/>
    </xf>
    <xf numFmtId="0" fontId="11" fillId="38" borderId="0" xfId="0" applyFont="1" applyFill="1" applyBorder="1" applyAlignment="1" applyProtection="1">
      <alignment/>
      <protection/>
    </xf>
    <xf numFmtId="0" fontId="0" fillId="38" borderId="0" xfId="0" applyFill="1" applyBorder="1" applyAlignment="1" applyProtection="1">
      <alignment/>
      <protection/>
    </xf>
    <xf numFmtId="0" fontId="11" fillId="38" borderId="191" xfId="0" applyFont="1" applyFill="1" applyBorder="1" applyAlignment="1">
      <alignment/>
    </xf>
    <xf numFmtId="0" fontId="11" fillId="38" borderId="0" xfId="0" applyFont="1" applyFill="1" applyBorder="1" applyAlignment="1">
      <alignment/>
    </xf>
    <xf numFmtId="0" fontId="11" fillId="38" borderId="192" xfId="0" applyFont="1" applyFill="1" applyBorder="1" applyAlignment="1" applyProtection="1">
      <alignment/>
      <protection/>
    </xf>
    <xf numFmtId="0" fontId="11" fillId="38" borderId="193" xfId="0" applyFont="1" applyFill="1" applyBorder="1" applyAlignment="1">
      <alignment/>
    </xf>
    <xf numFmtId="0" fontId="0" fillId="38" borderId="193" xfId="0" applyFill="1" applyBorder="1" applyAlignment="1">
      <alignment/>
    </xf>
    <xf numFmtId="0" fontId="0" fillId="38" borderId="193" xfId="0" applyFill="1" applyBorder="1" applyAlignment="1" applyProtection="1">
      <alignment/>
      <protection/>
    </xf>
    <xf numFmtId="0" fontId="11" fillId="38" borderId="0" xfId="0" applyFont="1" applyFill="1" applyAlignment="1">
      <alignment/>
    </xf>
    <xf numFmtId="0" fontId="4" fillId="38" borderId="0" xfId="0" applyFont="1" applyFill="1" applyAlignment="1">
      <alignment/>
    </xf>
    <xf numFmtId="0" fontId="14" fillId="38" borderId="0" xfId="0" applyFont="1" applyFill="1" applyAlignment="1" quotePrefix="1">
      <alignment horizontal="left"/>
    </xf>
    <xf numFmtId="0" fontId="7" fillId="38" borderId="0" xfId="0" applyFont="1" applyFill="1" applyAlignment="1">
      <alignment/>
    </xf>
    <xf numFmtId="0" fontId="7" fillId="38" borderId="0" xfId="0" applyFont="1" applyFill="1" applyAlignment="1" quotePrefix="1">
      <alignment horizontal="left"/>
    </xf>
    <xf numFmtId="0" fontId="28" fillId="38" borderId="0" xfId="0" applyFont="1" applyFill="1" applyAlignment="1" quotePrefix="1">
      <alignment horizontal="left"/>
    </xf>
    <xf numFmtId="0" fontId="7" fillId="38" borderId="0" xfId="0" applyFont="1" applyFill="1" applyAlignment="1">
      <alignment horizontal="left"/>
    </xf>
    <xf numFmtId="0" fontId="7" fillId="38" borderId="0" xfId="0" applyFont="1" applyFill="1" applyBorder="1" applyAlignment="1">
      <alignment/>
    </xf>
    <xf numFmtId="0" fontId="30" fillId="38" borderId="0" xfId="0" applyFont="1" applyFill="1" applyAlignment="1">
      <alignment horizontal="left"/>
    </xf>
    <xf numFmtId="0" fontId="30" fillId="38" borderId="0" xfId="0" applyFont="1" applyFill="1" applyAlignment="1">
      <alignment/>
    </xf>
    <xf numFmtId="0" fontId="29" fillId="38" borderId="0" xfId="0" applyFont="1" applyFill="1" applyAlignment="1">
      <alignment shrinkToFit="1"/>
    </xf>
    <xf numFmtId="0" fontId="29" fillId="38" borderId="0" xfId="0" applyFont="1" applyFill="1" applyAlignment="1">
      <alignment horizontal="left" wrapText="1"/>
    </xf>
    <xf numFmtId="0" fontId="14" fillId="38" borderId="0" xfId="0" applyFont="1" applyFill="1" applyAlignment="1">
      <alignment/>
    </xf>
    <xf numFmtId="0" fontId="11" fillId="38" borderId="0" xfId="0" applyFont="1" applyFill="1" applyBorder="1" applyAlignment="1">
      <alignment horizontal="distributed" vertical="center"/>
    </xf>
    <xf numFmtId="0" fontId="11" fillId="38" borderId="0" xfId="0" applyFont="1" applyFill="1" applyBorder="1" applyAlignment="1">
      <alignment vertical="center"/>
    </xf>
    <xf numFmtId="0" fontId="11" fillId="38" borderId="0" xfId="0" applyFont="1" applyFill="1" applyAlignment="1">
      <alignment/>
    </xf>
    <xf numFmtId="0" fontId="11" fillId="38" borderId="0" xfId="0" applyFont="1" applyFill="1" applyBorder="1" applyAlignment="1">
      <alignment horizontal="center" vertical="center"/>
    </xf>
    <xf numFmtId="176" fontId="11" fillId="38" borderId="0" xfId="0" applyNumberFormat="1" applyFont="1" applyFill="1" applyAlignment="1">
      <alignment/>
    </xf>
    <xf numFmtId="58" fontId="11" fillId="38" borderId="0" xfId="0" applyNumberFormat="1" applyFont="1" applyFill="1" applyBorder="1" applyAlignment="1">
      <alignment vertical="center"/>
    </xf>
    <xf numFmtId="58" fontId="11" fillId="38" borderId="24" xfId="0" applyNumberFormat="1" applyFont="1" applyFill="1" applyBorder="1" applyAlignment="1">
      <alignment vertical="center"/>
    </xf>
    <xf numFmtId="0" fontId="11" fillId="38" borderId="24" xfId="0" applyFont="1" applyFill="1" applyBorder="1" applyAlignment="1">
      <alignment vertical="center"/>
    </xf>
    <xf numFmtId="0" fontId="11" fillId="38" borderId="0" xfId="0" applyFont="1" applyFill="1" applyBorder="1" applyAlignment="1">
      <alignment horizontal="distributed" vertical="top"/>
    </xf>
    <xf numFmtId="0" fontId="11" fillId="38" borderId="0" xfId="0" applyFont="1" applyFill="1" applyAlignment="1">
      <alignment horizontal="right"/>
    </xf>
    <xf numFmtId="0" fontId="11" fillId="0" borderId="0" xfId="0" applyFont="1" applyFill="1" applyAlignment="1">
      <alignment/>
    </xf>
    <xf numFmtId="0" fontId="16" fillId="38" borderId="0" xfId="0" applyFont="1" applyFill="1" applyAlignment="1">
      <alignment/>
    </xf>
    <xf numFmtId="0" fontId="11" fillId="38" borderId="0" xfId="0" applyFont="1" applyFill="1" applyBorder="1" applyAlignment="1">
      <alignment/>
    </xf>
    <xf numFmtId="0" fontId="14" fillId="38" borderId="0" xfId="0" applyFont="1" applyFill="1" applyAlignment="1">
      <alignment/>
    </xf>
    <xf numFmtId="38" fontId="11" fillId="38" borderId="0" xfId="49" applyFont="1" applyFill="1" applyAlignment="1">
      <alignment/>
    </xf>
    <xf numFmtId="0" fontId="11" fillId="38" borderId="0" xfId="0" applyFont="1" applyFill="1" applyAlignment="1">
      <alignment horizontal="center"/>
    </xf>
    <xf numFmtId="0" fontId="11" fillId="38" borderId="24" xfId="0" applyFont="1" applyFill="1" applyBorder="1" applyAlignment="1">
      <alignment/>
    </xf>
    <xf numFmtId="0" fontId="11" fillId="38" borderId="15" xfId="0" applyFont="1" applyFill="1" applyBorder="1" applyAlignment="1" applyProtection="1">
      <alignment horizontal="center"/>
      <protection locked="0"/>
    </xf>
    <xf numFmtId="0" fontId="32" fillId="38" borderId="0" xfId="0" applyFont="1" applyFill="1" applyAlignment="1">
      <alignment/>
    </xf>
    <xf numFmtId="0" fontId="15" fillId="38" borderId="0" xfId="0" applyFont="1" applyFill="1" applyAlignment="1">
      <alignment horizontal="center"/>
    </xf>
    <xf numFmtId="0" fontId="31" fillId="38" borderId="0" xfId="0" applyFont="1" applyFill="1" applyAlignment="1">
      <alignment/>
    </xf>
    <xf numFmtId="0" fontId="11" fillId="38" borderId="0" xfId="0" applyFont="1" applyFill="1" applyAlignment="1">
      <alignment horizontal="center" vertical="center"/>
    </xf>
    <xf numFmtId="0" fontId="23" fillId="38" borderId="0" xfId="0" applyFont="1" applyFill="1" applyAlignment="1" applyProtection="1">
      <alignment/>
      <protection/>
    </xf>
    <xf numFmtId="0" fontId="11" fillId="38" borderId="0" xfId="0" applyFont="1" applyFill="1" applyBorder="1" applyAlignment="1" applyProtection="1">
      <alignment horizontal="distributed" vertical="center"/>
      <protection/>
    </xf>
    <xf numFmtId="0" fontId="0" fillId="38" borderId="0" xfId="0" applyFont="1" applyFill="1" applyAlignment="1" applyProtection="1">
      <alignment/>
      <protection/>
    </xf>
    <xf numFmtId="0" fontId="0" fillId="38" borderId="0" xfId="0" applyFont="1" applyFill="1" applyAlignment="1" applyProtection="1">
      <alignment horizontal="center" vertical="center"/>
      <protection/>
    </xf>
    <xf numFmtId="0" fontId="0" fillId="38" borderId="15" xfId="0" applyFill="1" applyBorder="1" applyAlignment="1" applyProtection="1">
      <alignment horizontal="center" vertical="center" wrapText="1"/>
      <protection/>
    </xf>
    <xf numFmtId="0" fontId="0" fillId="38" borderId="0" xfId="0" applyFill="1" applyBorder="1" applyAlignment="1" applyProtection="1">
      <alignment horizontal="center" vertical="center" wrapText="1"/>
      <protection/>
    </xf>
    <xf numFmtId="0" fontId="6" fillId="38" borderId="15" xfId="0" applyFont="1" applyFill="1" applyBorder="1" applyAlignment="1" applyProtection="1">
      <alignment horizontal="right" vertical="center"/>
      <protection/>
    </xf>
    <xf numFmtId="0" fontId="6" fillId="38" borderId="0" xfId="0" applyFont="1" applyFill="1" applyBorder="1" applyAlignment="1" applyProtection="1">
      <alignment horizontal="right" vertical="center"/>
      <protection/>
    </xf>
    <xf numFmtId="0" fontId="0" fillId="38" borderId="0" xfId="0" applyFill="1" applyAlignment="1" applyProtection="1">
      <alignment horizontal="center" vertical="center"/>
      <protection/>
    </xf>
    <xf numFmtId="0" fontId="0" fillId="38" borderId="0" xfId="0" applyFill="1" applyBorder="1" applyAlignment="1" applyProtection="1">
      <alignment horizontal="center" vertical="center"/>
      <protection/>
    </xf>
    <xf numFmtId="0" fontId="11" fillId="38" borderId="0" xfId="0" applyFont="1" applyFill="1" applyBorder="1" applyAlignment="1" applyProtection="1">
      <alignment vertical="center"/>
      <protection locked="0"/>
    </xf>
    <xf numFmtId="0" fontId="14" fillId="38" borderId="0" xfId="0" applyFont="1" applyFill="1" applyAlignment="1">
      <alignment horizontal="right"/>
    </xf>
    <xf numFmtId="0" fontId="11" fillId="38" borderId="0" xfId="0" applyFont="1" applyFill="1" applyAlignment="1">
      <alignment horizontal="right" vertical="center"/>
    </xf>
    <xf numFmtId="0" fontId="11" fillId="38" borderId="0" xfId="0" applyFont="1" applyFill="1" applyAlignment="1">
      <alignment vertical="center"/>
    </xf>
    <xf numFmtId="0" fontId="11" fillId="38" borderId="0" xfId="0" applyNumberFormat="1" applyFont="1" applyFill="1" applyAlignment="1">
      <alignment/>
    </xf>
    <xf numFmtId="0" fontId="6" fillId="38" borderId="0" xfId="0" applyFont="1" applyFill="1" applyAlignment="1">
      <alignment horizontal="left" vertical="center"/>
    </xf>
    <xf numFmtId="0" fontId="6" fillId="38" borderId="0" xfId="0" applyFont="1" applyFill="1" applyAlignment="1">
      <alignment horizontal="left"/>
    </xf>
    <xf numFmtId="0" fontId="19" fillId="38" borderId="0" xfId="0" applyFont="1" applyFill="1" applyAlignment="1">
      <alignment horizontal="center"/>
    </xf>
    <xf numFmtId="0" fontId="0" fillId="38" borderId="0" xfId="0" applyFont="1" applyFill="1" applyAlignment="1" applyProtection="1">
      <alignment/>
      <protection/>
    </xf>
    <xf numFmtId="0" fontId="12" fillId="38" borderId="10" xfId="0" applyFont="1" applyFill="1" applyBorder="1" applyAlignment="1" quotePrefix="1">
      <alignment horizontal="center"/>
    </xf>
    <xf numFmtId="0" fontId="11" fillId="38" borderId="14" xfId="0" applyFont="1" applyFill="1" applyBorder="1" applyAlignment="1" quotePrefix="1">
      <alignment horizontal="center"/>
    </xf>
    <xf numFmtId="0" fontId="11" fillId="38" borderId="28" xfId="0" applyFont="1" applyFill="1" applyBorder="1" applyAlignment="1" quotePrefix="1">
      <alignment horizontal="center"/>
    </xf>
    <xf numFmtId="0" fontId="12" fillId="38" borderId="0" xfId="0" applyFont="1" applyFill="1" applyBorder="1" applyAlignment="1">
      <alignment horizontal="center" vertical="center"/>
    </xf>
    <xf numFmtId="0" fontId="12" fillId="38" borderId="30" xfId="0" applyFont="1" applyFill="1" applyBorder="1" applyAlignment="1">
      <alignment horizontal="center"/>
    </xf>
    <xf numFmtId="0" fontId="12" fillId="38" borderId="0" xfId="0" applyFont="1" applyFill="1" applyBorder="1" applyAlignment="1">
      <alignment horizontal="center"/>
    </xf>
    <xf numFmtId="0" fontId="11" fillId="38" borderId="15" xfId="0" applyFont="1" applyFill="1" applyBorder="1" applyAlignment="1">
      <alignment horizontal="center"/>
    </xf>
    <xf numFmtId="0" fontId="11" fillId="38" borderId="88" xfId="0" applyFont="1" applyFill="1" applyBorder="1" applyAlignment="1">
      <alignment/>
    </xf>
    <xf numFmtId="0" fontId="11" fillId="38" borderId="84" xfId="0" applyFont="1" applyFill="1" applyBorder="1" applyAlignment="1">
      <alignment/>
    </xf>
    <xf numFmtId="0" fontId="11" fillId="38" borderId="89" xfId="0" applyFont="1" applyFill="1" applyBorder="1" applyAlignment="1">
      <alignment horizontal="center"/>
    </xf>
    <xf numFmtId="0" fontId="11" fillId="38" borderId="177" xfId="0" applyFont="1" applyFill="1" applyBorder="1" applyAlignment="1">
      <alignment/>
    </xf>
    <xf numFmtId="0" fontId="11" fillId="38" borderId="15" xfId="0" applyFont="1" applyFill="1" applyBorder="1" applyAlignment="1">
      <alignment/>
    </xf>
    <xf numFmtId="0" fontId="11" fillId="38" borderId="85" xfId="0" applyFont="1" applyFill="1" applyBorder="1" applyAlignment="1">
      <alignment horizontal="center"/>
    </xf>
    <xf numFmtId="0" fontId="11" fillId="38" borderId="26" xfId="0" applyFont="1" applyFill="1" applyBorder="1" applyAlignment="1">
      <alignment/>
    </xf>
    <xf numFmtId="0" fontId="11" fillId="38" borderId="19" xfId="0" applyFont="1" applyFill="1" applyBorder="1" applyAlignment="1">
      <alignment/>
    </xf>
    <xf numFmtId="0" fontId="11" fillId="38" borderId="53" xfId="0" applyFont="1" applyFill="1" applyBorder="1" applyAlignment="1">
      <alignment/>
    </xf>
    <xf numFmtId="0" fontId="12" fillId="38" borderId="24" xfId="0" applyFont="1" applyFill="1" applyBorder="1" applyAlignment="1">
      <alignment horizontal="center" vertical="center"/>
    </xf>
    <xf numFmtId="0" fontId="11" fillId="38" borderId="83" xfId="0" applyFont="1" applyFill="1" applyBorder="1" applyAlignment="1" quotePrefix="1">
      <alignment horizontal="left"/>
    </xf>
    <xf numFmtId="0" fontId="11" fillId="38" borderId="194" xfId="0" applyFont="1" applyFill="1" applyBorder="1" applyAlignment="1" quotePrefix="1">
      <alignment horizontal="left"/>
    </xf>
    <xf numFmtId="0" fontId="11" fillId="38" borderId="113" xfId="0" applyFont="1" applyFill="1" applyBorder="1" applyAlignment="1">
      <alignment horizontal="center"/>
    </xf>
    <xf numFmtId="0" fontId="11" fillId="38" borderId="195" xfId="0" applyFont="1" applyFill="1" applyBorder="1" applyAlignment="1" quotePrefix="1">
      <alignment horizontal="left"/>
    </xf>
    <xf numFmtId="0" fontId="71" fillId="38" borderId="0" xfId="0" applyFont="1" applyFill="1" applyAlignment="1">
      <alignment/>
    </xf>
    <xf numFmtId="0" fontId="71" fillId="38" borderId="0" xfId="0" applyFont="1" applyFill="1" applyAlignment="1">
      <alignment/>
    </xf>
    <xf numFmtId="0" fontId="72" fillId="38" borderId="0" xfId="0" applyFont="1" applyFill="1" applyAlignment="1">
      <alignment/>
    </xf>
    <xf numFmtId="0" fontId="72" fillId="38" borderId="0" xfId="0" applyFont="1" applyFill="1" applyBorder="1" applyAlignment="1">
      <alignment/>
    </xf>
    <xf numFmtId="0" fontId="7" fillId="38" borderId="0" xfId="0" applyFont="1" applyFill="1" applyAlignment="1">
      <alignment horizontal="right"/>
    </xf>
    <xf numFmtId="0" fontId="73" fillId="38" borderId="0" xfId="0" applyFont="1" applyFill="1" applyAlignment="1">
      <alignment/>
    </xf>
    <xf numFmtId="0" fontId="19" fillId="0" borderId="12" xfId="0" applyFont="1" applyBorder="1" applyAlignment="1">
      <alignment horizontal="distributed" vertical="center"/>
    </xf>
    <xf numFmtId="0" fontId="19" fillId="0" borderId="125" xfId="0" applyFont="1" applyBorder="1" applyAlignment="1">
      <alignment horizontal="distributed" vertical="center"/>
    </xf>
    <xf numFmtId="0" fontId="19" fillId="0" borderId="33" xfId="0" applyFont="1" applyBorder="1" applyAlignment="1">
      <alignment horizontal="distributed" vertical="center"/>
    </xf>
    <xf numFmtId="0" fontId="19" fillId="0" borderId="74" xfId="0" applyFont="1" applyBorder="1" applyAlignment="1">
      <alignment horizontal="distributed" vertical="center"/>
    </xf>
    <xf numFmtId="0" fontId="19" fillId="0" borderId="56" xfId="0" applyFont="1" applyBorder="1" applyAlignment="1">
      <alignment horizontal="distributed" vertical="center"/>
    </xf>
    <xf numFmtId="0" fontId="19" fillId="38" borderId="0" xfId="0" applyFont="1" applyFill="1" applyAlignment="1">
      <alignment horizontal="distributed"/>
    </xf>
    <xf numFmtId="0" fontId="19" fillId="0" borderId="12" xfId="0" applyFont="1" applyBorder="1" applyAlignment="1">
      <alignment vertical="center" shrinkToFit="1"/>
    </xf>
    <xf numFmtId="0" fontId="19" fillId="0" borderId="82" xfId="0" applyFont="1" applyBorder="1" applyAlignment="1">
      <alignment horizontal="center" vertical="center"/>
    </xf>
    <xf numFmtId="0" fontId="19" fillId="0" borderId="135" xfId="0" applyFont="1" applyBorder="1" applyAlignment="1">
      <alignment horizontal="center" vertical="center"/>
    </xf>
    <xf numFmtId="0" fontId="9" fillId="38" borderId="0" xfId="0" applyFont="1" applyFill="1" applyAlignment="1">
      <alignment horizontal="right" vertical="center"/>
    </xf>
    <xf numFmtId="0" fontId="0" fillId="38" borderId="0" xfId="0" applyFill="1" applyAlignment="1">
      <alignment horizontal="right"/>
    </xf>
    <xf numFmtId="0" fontId="11" fillId="0" borderId="26" xfId="0" applyFont="1" applyBorder="1" applyAlignment="1">
      <alignment horizontal="center" vertical="center"/>
    </xf>
    <xf numFmtId="0" fontId="0" fillId="33" borderId="193" xfId="0" applyFill="1" applyBorder="1" applyAlignment="1" applyProtection="1">
      <alignment/>
      <protection/>
    </xf>
    <xf numFmtId="0" fontId="0" fillId="38" borderId="0" xfId="0" applyFill="1" applyAlignment="1" applyProtection="1">
      <alignment horizontal="right"/>
      <protection/>
    </xf>
    <xf numFmtId="0" fontId="11" fillId="38" borderId="194" xfId="0" applyFont="1" applyFill="1" applyBorder="1" applyAlignment="1" quotePrefix="1">
      <alignment horizontal="center"/>
    </xf>
    <xf numFmtId="0" fontId="11" fillId="38" borderId="196" xfId="0" applyFont="1" applyFill="1" applyBorder="1" applyAlignment="1" quotePrefix="1">
      <alignment horizontal="center"/>
    </xf>
    <xf numFmtId="0" fontId="11" fillId="38" borderId="24" xfId="0" applyFont="1" applyFill="1" applyBorder="1" applyAlignment="1" quotePrefix="1">
      <alignment horizontal="center"/>
    </xf>
    <xf numFmtId="0" fontId="11" fillId="38" borderId="22" xfId="0" applyFont="1" applyFill="1" applyBorder="1" applyAlignment="1" quotePrefix="1">
      <alignment horizontal="center"/>
    </xf>
    <xf numFmtId="0" fontId="11" fillId="38" borderId="197" xfId="0" applyFont="1" applyFill="1" applyBorder="1" applyAlignment="1" quotePrefix="1">
      <alignment horizontal="center"/>
    </xf>
    <xf numFmtId="0" fontId="11" fillId="38" borderId="195" xfId="0" applyFont="1" applyFill="1" applyBorder="1" applyAlignment="1" quotePrefix="1">
      <alignment horizontal="center"/>
    </xf>
    <xf numFmtId="0" fontId="11" fillId="0" borderId="14" xfId="0" applyFont="1" applyBorder="1" applyAlignment="1">
      <alignment horizontal="center" vertical="center"/>
    </xf>
    <xf numFmtId="176" fontId="11" fillId="0" borderId="142" xfId="0" applyNumberFormat="1" applyFont="1" applyFill="1" applyBorder="1" applyAlignment="1" applyProtection="1">
      <alignment/>
      <protection/>
    </xf>
    <xf numFmtId="176" fontId="11" fillId="0" borderId="198" xfId="0" applyNumberFormat="1" applyFont="1" applyFill="1" applyBorder="1" applyAlignment="1" applyProtection="1">
      <alignment/>
      <protection/>
    </xf>
    <xf numFmtId="176" fontId="11" fillId="0" borderId="104" xfId="0" applyNumberFormat="1" applyFont="1" applyFill="1" applyBorder="1" applyAlignment="1" applyProtection="1">
      <alignment/>
      <protection/>
    </xf>
    <xf numFmtId="176" fontId="11" fillId="0" borderId="108" xfId="0" applyNumberFormat="1" applyFont="1" applyFill="1" applyBorder="1" applyAlignment="1" applyProtection="1">
      <alignment/>
      <protection/>
    </xf>
    <xf numFmtId="176" fontId="11" fillId="0" borderId="95" xfId="0" applyNumberFormat="1" applyFont="1" applyFill="1" applyBorder="1" applyAlignment="1" applyProtection="1">
      <alignment/>
      <protection/>
    </xf>
    <xf numFmtId="176" fontId="11" fillId="0" borderId="199" xfId="0" applyNumberFormat="1" applyFont="1" applyFill="1" applyBorder="1" applyAlignment="1" applyProtection="1">
      <alignment/>
      <protection/>
    </xf>
    <xf numFmtId="176" fontId="11" fillId="0" borderId="93" xfId="0" applyNumberFormat="1" applyFont="1" applyFill="1" applyBorder="1" applyAlignment="1" applyProtection="1">
      <alignment/>
      <protection/>
    </xf>
    <xf numFmtId="176" fontId="11" fillId="0" borderId="97" xfId="0" applyNumberFormat="1" applyFont="1" applyFill="1" applyBorder="1" applyAlignment="1" applyProtection="1">
      <alignment/>
      <protection/>
    </xf>
    <xf numFmtId="176" fontId="11" fillId="0" borderId="99" xfId="0" applyNumberFormat="1" applyFont="1" applyFill="1" applyBorder="1" applyAlignment="1" applyProtection="1">
      <alignment/>
      <protection/>
    </xf>
    <xf numFmtId="176" fontId="11" fillId="0" borderId="200" xfId="0" applyNumberFormat="1" applyFont="1" applyFill="1" applyBorder="1" applyAlignment="1" applyProtection="1">
      <alignment/>
      <protection/>
    </xf>
    <xf numFmtId="176" fontId="11" fillId="0" borderId="81" xfId="0" applyNumberFormat="1" applyFont="1" applyFill="1" applyBorder="1" applyAlignment="1" applyProtection="1">
      <alignment/>
      <protection/>
    </xf>
    <xf numFmtId="176" fontId="11" fillId="0" borderId="101" xfId="0" applyNumberFormat="1" applyFont="1" applyFill="1" applyBorder="1" applyAlignment="1" applyProtection="1">
      <alignment/>
      <protection/>
    </xf>
    <xf numFmtId="176" fontId="11" fillId="0" borderId="106" xfId="0" applyNumberFormat="1" applyFont="1" applyFill="1" applyBorder="1" applyAlignment="1" applyProtection="1">
      <alignment/>
      <protection/>
    </xf>
    <xf numFmtId="176" fontId="11" fillId="0" borderId="201" xfId="0" applyNumberFormat="1" applyFont="1" applyFill="1" applyBorder="1" applyAlignment="1" applyProtection="1">
      <alignment/>
      <protection/>
    </xf>
    <xf numFmtId="176" fontId="13" fillId="0" borderId="0" xfId="0" applyNumberFormat="1" applyFont="1" applyFill="1" applyBorder="1" applyAlignment="1" applyProtection="1" quotePrefix="1">
      <alignment horizontal="center"/>
      <protection locked="0"/>
    </xf>
    <xf numFmtId="176" fontId="13" fillId="0" borderId="162" xfId="0" applyNumberFormat="1" applyFont="1" applyFill="1" applyBorder="1" applyAlignment="1" applyProtection="1" quotePrefix="1">
      <alignment horizontal="center"/>
      <protection locked="0"/>
    </xf>
    <xf numFmtId="176" fontId="13" fillId="0" borderId="10" xfId="0" applyNumberFormat="1" applyFont="1" applyFill="1" applyBorder="1" applyAlignment="1" applyProtection="1" quotePrefix="1">
      <alignment horizontal="center"/>
      <protection locked="0"/>
    </xf>
    <xf numFmtId="0" fontId="73" fillId="0" borderId="0" xfId="0" applyFont="1" applyAlignment="1">
      <alignment/>
    </xf>
    <xf numFmtId="0" fontId="8" fillId="38" borderId="0" xfId="0" applyFont="1" applyFill="1" applyAlignment="1">
      <alignment horizontal="center"/>
    </xf>
    <xf numFmtId="0" fontId="0" fillId="38" borderId="0" xfId="0" applyFill="1" applyAlignment="1">
      <alignment horizontal="center"/>
    </xf>
    <xf numFmtId="0" fontId="11" fillId="38" borderId="11" xfId="0" applyFont="1" applyFill="1" applyBorder="1" applyAlignment="1" quotePrefix="1">
      <alignment horizontal="center"/>
    </xf>
    <xf numFmtId="0" fontId="11" fillId="38" borderId="162" xfId="0" applyFont="1" applyFill="1" applyBorder="1" applyAlignment="1">
      <alignment horizontal="center"/>
    </xf>
    <xf numFmtId="0" fontId="11" fillId="38" borderId="202" xfId="0" applyFont="1" applyFill="1" applyBorder="1" applyAlignment="1">
      <alignment horizontal="center"/>
    </xf>
    <xf numFmtId="0" fontId="30" fillId="38" borderId="0" xfId="0" applyFont="1" applyFill="1" applyAlignment="1" quotePrefix="1">
      <alignment horizontal="left" shrinkToFit="1"/>
    </xf>
    <xf numFmtId="0" fontId="29" fillId="38" borderId="0" xfId="0" applyFont="1" applyFill="1" applyAlignment="1">
      <alignment shrinkToFit="1"/>
    </xf>
    <xf numFmtId="0" fontId="11" fillId="38" borderId="11" xfId="0" applyFont="1" applyFill="1" applyBorder="1" applyAlignment="1">
      <alignment horizontal="center" vertical="center"/>
    </xf>
    <xf numFmtId="0" fontId="11" fillId="38" borderId="162" xfId="0" applyFont="1" applyFill="1" applyBorder="1" applyAlignment="1">
      <alignment horizontal="center" vertical="center"/>
    </xf>
    <xf numFmtId="0" fontId="11" fillId="38" borderId="202" xfId="0" applyFont="1" applyFill="1" applyBorder="1" applyAlignment="1">
      <alignment horizontal="center" vertical="center"/>
    </xf>
    <xf numFmtId="0" fontId="12" fillId="38" borderId="27" xfId="0" applyFont="1" applyFill="1" applyBorder="1" applyAlignment="1">
      <alignment horizontal="center" vertical="center"/>
    </xf>
    <xf numFmtId="0" fontId="12" fillId="38" borderId="17" xfId="0" applyFont="1" applyFill="1" applyBorder="1" applyAlignment="1">
      <alignment horizontal="center" vertical="center"/>
    </xf>
    <xf numFmtId="0" fontId="11" fillId="38" borderId="27" xfId="0" applyFont="1" applyFill="1" applyBorder="1" applyAlignment="1">
      <alignment horizontal="center" vertical="center"/>
    </xf>
    <xf numFmtId="0" fontId="11" fillId="38" borderId="16" xfId="0" applyFont="1" applyFill="1" applyBorder="1" applyAlignment="1">
      <alignment horizontal="center" vertical="center"/>
    </xf>
    <xf numFmtId="0" fontId="11" fillId="38" borderId="17" xfId="0" applyFont="1" applyFill="1" applyBorder="1" applyAlignment="1">
      <alignment horizontal="center" vertical="center"/>
    </xf>
    <xf numFmtId="0" fontId="11" fillId="33" borderId="47" xfId="0" applyFont="1" applyFill="1" applyBorder="1" applyAlignment="1" applyProtection="1">
      <alignment horizontal="center" vertical="top" textRotation="255"/>
      <protection locked="0"/>
    </xf>
    <xf numFmtId="0" fontId="11" fillId="33" borderId="18" xfId="0" applyFont="1" applyFill="1" applyBorder="1" applyAlignment="1" applyProtection="1">
      <alignment horizontal="center" vertical="top" textRotation="255"/>
      <protection locked="0"/>
    </xf>
    <xf numFmtId="0" fontId="11" fillId="38" borderId="0" xfId="0" applyFont="1" applyFill="1" applyBorder="1" applyAlignment="1" quotePrefix="1">
      <alignment horizontal="center"/>
    </xf>
    <xf numFmtId="0" fontId="11" fillId="38" borderId="20" xfId="0" applyFont="1" applyFill="1" applyBorder="1" applyAlignment="1">
      <alignment horizontal="center"/>
    </xf>
    <xf numFmtId="0" fontId="11" fillId="38" borderId="15" xfId="0" applyFont="1" applyFill="1" applyBorder="1" applyAlignment="1" quotePrefix="1">
      <alignment horizontal="center"/>
    </xf>
    <xf numFmtId="0" fontId="30" fillId="38" borderId="0" xfId="0" applyFont="1" applyFill="1" applyAlignment="1" quotePrefix="1">
      <alignment horizontal="left" wrapText="1"/>
    </xf>
    <xf numFmtId="0" fontId="29" fillId="38" borderId="0" xfId="0" applyFont="1" applyFill="1" applyAlignment="1">
      <alignment horizontal="left" wrapText="1"/>
    </xf>
    <xf numFmtId="0" fontId="7" fillId="38" borderId="0" xfId="0" applyFont="1" applyFill="1" applyAlignment="1">
      <alignment shrinkToFit="1"/>
    </xf>
    <xf numFmtId="0" fontId="7" fillId="38" borderId="27" xfId="0" applyFont="1" applyFill="1" applyBorder="1" applyAlignment="1">
      <alignment horizontal="center" vertical="center"/>
    </xf>
    <xf numFmtId="0" fontId="7" fillId="38" borderId="17" xfId="0" applyFont="1" applyFill="1" applyBorder="1" applyAlignment="1">
      <alignment horizontal="center" vertical="center"/>
    </xf>
    <xf numFmtId="0" fontId="7" fillId="33" borderId="46" xfId="0" applyFont="1" applyFill="1" applyBorder="1" applyAlignment="1" applyProtection="1">
      <alignment horizontal="center" vertical="center"/>
      <protection locked="0"/>
    </xf>
    <xf numFmtId="0" fontId="7" fillId="33" borderId="57" xfId="0" applyFont="1" applyFill="1" applyBorder="1" applyAlignment="1" applyProtection="1">
      <alignment horizontal="center" vertical="center"/>
      <protection locked="0"/>
    </xf>
    <xf numFmtId="0" fontId="7" fillId="33" borderId="66" xfId="0" applyFont="1" applyFill="1" applyBorder="1" applyAlignment="1" applyProtection="1">
      <alignment horizontal="center" vertical="center"/>
      <protection locked="0"/>
    </xf>
    <xf numFmtId="0" fontId="7" fillId="38" borderId="16" xfId="0" applyFont="1" applyFill="1" applyBorder="1" applyAlignment="1">
      <alignment horizontal="center" vertical="center"/>
    </xf>
    <xf numFmtId="0" fontId="12" fillId="38" borderId="146" xfId="0" applyFont="1" applyFill="1" applyBorder="1" applyAlignment="1" quotePrefix="1">
      <alignment horizontal="center"/>
    </xf>
    <xf numFmtId="0" fontId="12" fillId="38" borderId="22" xfId="0" applyFont="1" applyFill="1" applyBorder="1" applyAlignment="1">
      <alignment horizontal="center"/>
    </xf>
    <xf numFmtId="0" fontId="11" fillId="33" borderId="176" xfId="0" applyFont="1" applyFill="1" applyBorder="1" applyAlignment="1" applyProtection="1" quotePrefix="1">
      <alignment horizontal="center" vertical="center"/>
      <protection locked="0"/>
    </xf>
    <xf numFmtId="0" fontId="0" fillId="33" borderId="55"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12" fillId="38" borderId="176" xfId="0" applyFont="1" applyFill="1" applyBorder="1" applyAlignment="1">
      <alignment vertical="center" textRotation="255"/>
    </xf>
    <xf numFmtId="0" fontId="27" fillId="38" borderId="55" xfId="0" applyFont="1" applyFill="1" applyBorder="1" applyAlignment="1">
      <alignment vertical="center" textRotation="255"/>
    </xf>
    <xf numFmtId="0" fontId="27" fillId="38" borderId="21" xfId="0" applyFont="1" applyFill="1" applyBorder="1" applyAlignment="1">
      <alignment vertical="center" textRotation="255"/>
    </xf>
    <xf numFmtId="0" fontId="11" fillId="0" borderId="176" xfId="0" applyFont="1" applyBorder="1" applyAlignment="1" quotePrefix="1">
      <alignment horizontal="center" vertical="center"/>
    </xf>
    <xf numFmtId="0" fontId="0" fillId="0" borderId="55" xfId="0" applyBorder="1" applyAlignment="1">
      <alignment horizontal="center" vertical="center"/>
    </xf>
    <xf numFmtId="0" fontId="0" fillId="0" borderId="21" xfId="0" applyBorder="1" applyAlignment="1">
      <alignment horizontal="center" vertical="center"/>
    </xf>
    <xf numFmtId="0" fontId="13" fillId="38" borderId="11" xfId="0" applyFont="1" applyFill="1" applyBorder="1" applyAlignment="1">
      <alignment horizontal="center" vertical="center"/>
    </xf>
    <xf numFmtId="0" fontId="13" fillId="38" borderId="202" xfId="0" applyFont="1" applyFill="1" applyBorder="1" applyAlignment="1">
      <alignment horizontal="center" vertical="center"/>
    </xf>
    <xf numFmtId="0" fontId="7" fillId="0" borderId="46" xfId="0" applyFont="1" applyBorder="1" applyAlignment="1">
      <alignment horizontal="center" vertical="center"/>
    </xf>
    <xf numFmtId="0" fontId="7" fillId="0" borderId="66" xfId="0" applyFont="1" applyBorder="1" applyAlignment="1">
      <alignment horizontal="center" vertical="center"/>
    </xf>
    <xf numFmtId="0" fontId="11" fillId="0" borderId="203" xfId="0" applyFont="1" applyBorder="1" applyAlignment="1" quotePrefix="1">
      <alignment horizontal="center"/>
    </xf>
    <xf numFmtId="0" fontId="11" fillId="0" borderId="10" xfId="0" applyFont="1" applyBorder="1" applyAlignment="1" quotePrefix="1">
      <alignment horizontal="center"/>
    </xf>
    <xf numFmtId="0" fontId="11" fillId="0" borderId="54" xfId="0" applyFont="1" applyBorder="1" applyAlignment="1" quotePrefix="1">
      <alignment horizontal="center"/>
    </xf>
    <xf numFmtId="0" fontId="11" fillId="0" borderId="19" xfId="0" applyFont="1" applyBorder="1" applyAlignment="1" quotePrefix="1">
      <alignment horizontal="center"/>
    </xf>
    <xf numFmtId="0" fontId="11" fillId="33" borderId="47" xfId="0" applyFont="1" applyFill="1" applyBorder="1" applyAlignment="1" applyProtection="1">
      <alignment horizontal="center" vertical="center" textRotation="255"/>
      <protection locked="0"/>
    </xf>
    <xf numFmtId="0" fontId="0" fillId="33" borderId="18" xfId="0" applyFill="1" applyBorder="1" applyAlignment="1" applyProtection="1">
      <alignment horizontal="center" vertical="center" textRotation="255"/>
      <protection locked="0"/>
    </xf>
    <xf numFmtId="0" fontId="11" fillId="0" borderId="20" xfId="0" applyFont="1" applyFill="1" applyBorder="1" applyAlignment="1">
      <alignment horizontal="center" vertical="center" textRotation="255"/>
    </xf>
    <xf numFmtId="0" fontId="11" fillId="0" borderId="20"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87"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38" borderId="11" xfId="0" applyFont="1" applyFill="1" applyBorder="1" applyAlignment="1">
      <alignment horizontal="center"/>
    </xf>
    <xf numFmtId="0" fontId="11" fillId="38" borderId="20" xfId="0" applyFont="1" applyFill="1" applyBorder="1" applyAlignment="1" quotePrefix="1">
      <alignment horizontal="center"/>
    </xf>
    <xf numFmtId="0" fontId="11" fillId="38" borderId="162" xfId="0" applyFont="1" applyFill="1" applyBorder="1" applyAlignment="1" quotePrefix="1">
      <alignment horizontal="center"/>
    </xf>
    <xf numFmtId="0" fontId="12" fillId="38" borderId="51" xfId="0" applyFont="1" applyFill="1" applyBorder="1" applyAlignment="1" quotePrefix="1">
      <alignment horizontal="center"/>
    </xf>
    <xf numFmtId="0" fontId="12" fillId="38" borderId="50" xfId="0" applyFont="1" applyFill="1" applyBorder="1" applyAlignment="1" quotePrefix="1">
      <alignment horizontal="center"/>
    </xf>
    <xf numFmtId="0" fontId="11" fillId="38" borderId="89"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13" xfId="0" applyBorder="1" applyAlignment="1">
      <alignment horizontal="center" vertical="center" textRotation="255"/>
    </xf>
    <xf numFmtId="0" fontId="12" fillId="38" borderId="47"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23" xfId="0" applyBorder="1" applyAlignment="1">
      <alignment horizontal="center" vertical="center" textRotation="255"/>
    </xf>
    <xf numFmtId="0" fontId="13" fillId="38" borderId="102" xfId="0" applyFont="1" applyFill="1" applyBorder="1" applyAlignment="1" quotePrefix="1">
      <alignment horizontal="center" vertical="center" textRotation="255"/>
    </xf>
    <xf numFmtId="0" fontId="11" fillId="0" borderId="24" xfId="0" applyFont="1" applyFill="1" applyBorder="1" applyAlignment="1">
      <alignment horizontal="center" vertical="center"/>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3" fillId="0" borderId="87" xfId="0" applyFont="1" applyBorder="1" applyAlignment="1">
      <alignment horizontal="center" vertical="top" textRotation="255"/>
    </xf>
    <xf numFmtId="0" fontId="13" fillId="0" borderId="18" xfId="0" applyFont="1" applyBorder="1" applyAlignment="1">
      <alignment horizontal="center" vertical="top" textRotation="255"/>
    </xf>
    <xf numFmtId="0" fontId="13" fillId="0" borderId="23" xfId="0" applyFont="1" applyBorder="1" applyAlignment="1">
      <alignment horizontal="center" vertical="top" textRotation="255"/>
    </xf>
    <xf numFmtId="0" fontId="11" fillId="0" borderId="162" xfId="0" applyFont="1" applyBorder="1" applyAlignment="1" quotePrefix="1">
      <alignment horizontal="center"/>
    </xf>
    <xf numFmtId="0" fontId="12" fillId="38" borderId="30" xfId="0" applyFont="1" applyFill="1" applyBorder="1" applyAlignment="1" quotePrefix="1">
      <alignment horizontal="center"/>
    </xf>
    <xf numFmtId="0" fontId="12" fillId="38" borderId="20" xfId="0" applyFont="1" applyFill="1" applyBorder="1" applyAlignment="1" quotePrefix="1">
      <alignment horizontal="center"/>
    </xf>
    <xf numFmtId="0" fontId="13" fillId="0" borderId="18" xfId="0" applyFont="1" applyBorder="1" applyAlignment="1">
      <alignment horizontal="center" vertical="top" textRotation="255" wrapText="1"/>
    </xf>
    <xf numFmtId="0" fontId="13" fillId="0" borderId="23" xfId="0" applyFont="1" applyBorder="1" applyAlignment="1">
      <alignment horizontal="center" vertical="top" textRotation="255" wrapText="1"/>
    </xf>
    <xf numFmtId="0" fontId="7" fillId="38" borderId="11" xfId="0" applyFont="1" applyFill="1" applyBorder="1" applyAlignment="1">
      <alignment horizontal="center" vertical="center"/>
    </xf>
    <xf numFmtId="0" fontId="11" fillId="38" borderId="202" xfId="0" applyFont="1" applyFill="1" applyBorder="1" applyAlignment="1">
      <alignment/>
    </xf>
    <xf numFmtId="0" fontId="11" fillId="38" borderId="17" xfId="0" applyFont="1" applyFill="1" applyBorder="1" applyAlignment="1">
      <alignment/>
    </xf>
    <xf numFmtId="49" fontId="11" fillId="38" borderId="27" xfId="0" applyNumberFormat="1" applyFont="1" applyFill="1" applyBorder="1" applyAlignment="1">
      <alignment horizontal="center" vertical="center"/>
    </xf>
    <xf numFmtId="0" fontId="11" fillId="38" borderId="16" xfId="0" applyFont="1" applyFill="1" applyBorder="1" applyAlignment="1">
      <alignment horizontal="center"/>
    </xf>
    <xf numFmtId="0" fontId="11" fillId="38" borderId="17" xfId="0" applyFont="1" applyFill="1" applyBorder="1" applyAlignment="1">
      <alignment horizontal="center"/>
    </xf>
    <xf numFmtId="58" fontId="11" fillId="38" borderId="0" xfId="0" applyNumberFormat="1" applyFont="1" applyFill="1" applyBorder="1" applyAlignment="1">
      <alignment horizontal="right" vertical="center"/>
    </xf>
    <xf numFmtId="0" fontId="11" fillId="38" borderId="0" xfId="0" applyFont="1" applyFill="1" applyAlignment="1">
      <alignment horizontal="right" vertical="center"/>
    </xf>
    <xf numFmtId="0" fontId="11" fillId="0" borderId="162" xfId="0" applyFont="1" applyBorder="1" applyAlignment="1">
      <alignment horizontal="center" vertical="center"/>
    </xf>
    <xf numFmtId="0" fontId="11" fillId="0" borderId="202" xfId="0" applyFont="1" applyBorder="1" applyAlignment="1">
      <alignment horizontal="center" vertical="center"/>
    </xf>
    <xf numFmtId="0" fontId="11" fillId="0" borderId="171" xfId="0" applyFont="1" applyBorder="1" applyAlignment="1">
      <alignment horizontal="center" vertical="center"/>
    </xf>
    <xf numFmtId="0" fontId="11" fillId="0" borderId="43" xfId="0" applyFont="1" applyBorder="1" applyAlignment="1">
      <alignment horizontal="center" vertical="center"/>
    </xf>
    <xf numFmtId="0" fontId="11" fillId="0" borderId="11" xfId="0" applyFont="1" applyBorder="1" applyAlignment="1">
      <alignment horizontal="center" vertical="center"/>
    </xf>
    <xf numFmtId="0" fontId="11" fillId="38" borderId="46" xfId="0" applyFont="1" applyFill="1" applyBorder="1" applyAlignment="1">
      <alignment horizontal="center" vertical="center"/>
    </xf>
    <xf numFmtId="0" fontId="11" fillId="38" borderId="66" xfId="0" applyFont="1" applyFill="1" applyBorder="1" applyAlignment="1">
      <alignment/>
    </xf>
    <xf numFmtId="0" fontId="11" fillId="33" borderId="83" xfId="0" applyFont="1" applyFill="1" applyBorder="1" applyAlignment="1" applyProtection="1">
      <alignment horizontal="center" vertical="center"/>
      <protection locked="0"/>
    </xf>
    <xf numFmtId="0" fontId="11" fillId="0" borderId="24" xfId="0" applyFont="1" applyBorder="1" applyAlignment="1" applyProtection="1">
      <alignment horizontal="center"/>
      <protection locked="0"/>
    </xf>
    <xf numFmtId="0" fontId="11" fillId="0" borderId="37" xfId="0" applyFont="1" applyBorder="1" applyAlignment="1" applyProtection="1">
      <alignment horizontal="center"/>
      <protection locked="0"/>
    </xf>
    <xf numFmtId="58" fontId="11" fillId="38" borderId="0" xfId="0" applyNumberFormat="1" applyFont="1" applyFill="1" applyBorder="1" applyAlignment="1">
      <alignment horizontal="left" vertical="center"/>
    </xf>
    <xf numFmtId="0" fontId="11" fillId="38" borderId="0" xfId="0" applyFont="1" applyFill="1" applyAlignment="1">
      <alignment horizontal="left" vertical="center"/>
    </xf>
    <xf numFmtId="0" fontId="7" fillId="38" borderId="46" xfId="0" applyFont="1" applyFill="1" applyBorder="1" applyAlignment="1">
      <alignment horizontal="center" vertical="center"/>
    </xf>
    <xf numFmtId="0" fontId="7" fillId="38" borderId="66" xfId="0" applyFont="1" applyFill="1" applyBorder="1" applyAlignment="1">
      <alignment/>
    </xf>
    <xf numFmtId="0" fontId="13" fillId="0" borderId="130" xfId="0" applyFont="1" applyBorder="1" applyAlignment="1">
      <alignment horizontal="center" vertical="center"/>
    </xf>
    <xf numFmtId="0" fontId="13" fillId="0" borderId="32" xfId="0" applyFont="1" applyBorder="1" applyAlignment="1">
      <alignment horizontal="center" vertical="center"/>
    </xf>
    <xf numFmtId="0" fontId="11" fillId="0" borderId="19" xfId="0" applyFont="1" applyBorder="1" applyAlignment="1">
      <alignment horizontal="center" vertical="center"/>
    </xf>
    <xf numFmtId="0" fontId="11" fillId="0" borderId="29" xfId="0" applyFont="1" applyBorder="1" applyAlignment="1">
      <alignment horizontal="center" vertical="center"/>
    </xf>
    <xf numFmtId="0" fontId="11" fillId="0" borderId="130" xfId="0" applyFont="1" applyBorder="1" applyAlignment="1">
      <alignment horizontal="center" vertical="center"/>
    </xf>
    <xf numFmtId="0" fontId="11" fillId="0" borderId="32" xfId="0" applyFont="1" applyBorder="1" applyAlignment="1">
      <alignment horizontal="center" vertical="center"/>
    </xf>
    <xf numFmtId="0" fontId="11" fillId="0" borderId="88" xfId="0" applyFont="1" applyBorder="1" applyAlignment="1">
      <alignment horizontal="center" vertical="center"/>
    </xf>
    <xf numFmtId="0" fontId="11" fillId="0" borderId="178"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2" fillId="38" borderId="11" xfId="0" applyFont="1" applyFill="1" applyBorder="1" applyAlignment="1">
      <alignment horizontal="center" vertical="center"/>
    </xf>
    <xf numFmtId="0" fontId="12" fillId="38" borderId="202" xfId="0" applyFont="1" applyFill="1" applyBorder="1" applyAlignment="1">
      <alignment/>
    </xf>
    <xf numFmtId="0" fontId="11" fillId="0" borderId="162" xfId="0" applyFont="1" applyBorder="1" applyAlignment="1">
      <alignment horizontal="center"/>
    </xf>
    <xf numFmtId="0" fontId="11" fillId="0" borderId="202"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46" xfId="0" applyFont="1" applyBorder="1" applyAlignment="1">
      <alignment horizontal="center"/>
    </xf>
    <xf numFmtId="0" fontId="0" fillId="0" borderId="58" xfId="0" applyBorder="1" applyAlignment="1">
      <alignment horizontal="center"/>
    </xf>
    <xf numFmtId="0" fontId="11" fillId="33" borderId="27" xfId="0" applyFont="1" applyFill="1"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11" fillId="33" borderId="204" xfId="0" applyFont="1" applyFill="1" applyBorder="1" applyAlignment="1" applyProtection="1">
      <alignment/>
      <protection locked="0"/>
    </xf>
    <xf numFmtId="0" fontId="0" fillId="0" borderId="169" xfId="0" applyBorder="1" applyAlignment="1" applyProtection="1">
      <alignment/>
      <protection locked="0"/>
    </xf>
    <xf numFmtId="0" fontId="0" fillId="0" borderId="205" xfId="0" applyBorder="1" applyAlignment="1" applyProtection="1">
      <alignment/>
      <protection locked="0"/>
    </xf>
    <xf numFmtId="0" fontId="11" fillId="0" borderId="206" xfId="0" applyFont="1" applyBorder="1" applyAlignment="1">
      <alignment horizontal="center" vertical="center"/>
    </xf>
    <xf numFmtId="0" fontId="0" fillId="0" borderId="207" xfId="0" applyBorder="1" applyAlignment="1">
      <alignment/>
    </xf>
    <xf numFmtId="0" fontId="0" fillId="0" borderId="208" xfId="0" applyBorder="1" applyAlignment="1">
      <alignment/>
    </xf>
    <xf numFmtId="0" fontId="11" fillId="33" borderId="209" xfId="0" applyFont="1" applyFill="1" applyBorder="1" applyAlignment="1" applyProtection="1">
      <alignment/>
      <protection locked="0"/>
    </xf>
    <xf numFmtId="0" fontId="0" fillId="0" borderId="123" xfId="0" applyBorder="1" applyAlignment="1" applyProtection="1">
      <alignment/>
      <protection locked="0"/>
    </xf>
    <xf numFmtId="0" fontId="0" fillId="0" borderId="210" xfId="0" applyBorder="1" applyAlignment="1" applyProtection="1">
      <alignment/>
      <protection locked="0"/>
    </xf>
    <xf numFmtId="0" fontId="11" fillId="0" borderId="211" xfId="0" applyFont="1" applyBorder="1" applyAlignment="1">
      <alignment/>
    </xf>
    <xf numFmtId="0" fontId="0" fillId="0" borderId="165" xfId="0" applyBorder="1" applyAlignment="1">
      <alignment/>
    </xf>
    <xf numFmtId="0" fontId="0" fillId="0" borderId="212" xfId="0" applyBorder="1" applyAlignment="1">
      <alignment/>
    </xf>
    <xf numFmtId="0" fontId="11" fillId="0" borderId="213" xfId="0" applyFont="1" applyBorder="1" applyAlignment="1">
      <alignment horizontal="center" vertical="center"/>
    </xf>
    <xf numFmtId="0" fontId="0" fillId="0" borderId="214" xfId="0" applyBorder="1" applyAlignment="1">
      <alignment horizontal="center" vertical="center"/>
    </xf>
    <xf numFmtId="0" fontId="11" fillId="0" borderId="215" xfId="0" applyFont="1" applyBorder="1" applyAlignment="1">
      <alignment horizontal="center" vertical="center"/>
    </xf>
    <xf numFmtId="0" fontId="0" fillId="0" borderId="72" xfId="0" applyBorder="1" applyAlignment="1">
      <alignment horizontal="center" vertical="center"/>
    </xf>
    <xf numFmtId="0" fontId="11" fillId="0" borderId="216" xfId="0" applyFont="1" applyBorder="1" applyAlignment="1">
      <alignment horizontal="center" vertical="center" wrapText="1"/>
    </xf>
    <xf numFmtId="0" fontId="0" fillId="0" borderId="217" xfId="0" applyBorder="1" applyAlignment="1">
      <alignment horizontal="center" vertical="center" wrapText="1"/>
    </xf>
    <xf numFmtId="0" fontId="11" fillId="0" borderId="218" xfId="0" applyFont="1"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horizontal="center" vertical="center"/>
    </xf>
    <xf numFmtId="0" fontId="0" fillId="0" borderId="221" xfId="0" applyBorder="1" applyAlignment="1">
      <alignment horizontal="center" vertical="center"/>
    </xf>
    <xf numFmtId="0" fontId="0" fillId="0" borderId="124" xfId="0" applyBorder="1" applyAlignment="1">
      <alignment horizontal="center" vertical="center"/>
    </xf>
    <xf numFmtId="0" fontId="0" fillId="0" borderId="222" xfId="0" applyBorder="1" applyAlignment="1">
      <alignment horizontal="center" vertical="center"/>
    </xf>
    <xf numFmtId="0" fontId="11" fillId="0" borderId="203" xfId="0" applyFont="1" applyBorder="1" applyAlignment="1">
      <alignment horizontal="center" vertical="center"/>
    </xf>
    <xf numFmtId="0" fontId="11" fillId="0" borderId="223" xfId="0" applyFont="1" applyBorder="1" applyAlignment="1">
      <alignment horizontal="center" vertical="center"/>
    </xf>
    <xf numFmtId="0" fontId="11" fillId="0" borderId="171" xfId="0" applyFont="1" applyBorder="1" applyAlignment="1">
      <alignment horizontal="center" vertical="center" wrapText="1"/>
    </xf>
    <xf numFmtId="0" fontId="11" fillId="0" borderId="224" xfId="0" applyFont="1" applyBorder="1" applyAlignment="1">
      <alignment horizontal="center" vertical="center"/>
    </xf>
    <xf numFmtId="0" fontId="11" fillId="0" borderId="40" xfId="0" applyFont="1" applyBorder="1" applyAlignment="1">
      <alignment horizontal="center" vertical="center"/>
    </xf>
    <xf numFmtId="0" fontId="11" fillId="0" borderId="42" xfId="0" applyFont="1" applyBorder="1" applyAlignment="1">
      <alignment horizontal="center" vertical="center"/>
    </xf>
    <xf numFmtId="0" fontId="11" fillId="0" borderId="171" xfId="0" applyFont="1" applyBorder="1" applyAlignment="1">
      <alignment vertical="center"/>
    </xf>
    <xf numFmtId="0" fontId="0" fillId="0" borderId="43" xfId="0" applyBorder="1" applyAlignment="1">
      <alignment vertical="center"/>
    </xf>
    <xf numFmtId="0" fontId="11" fillId="0" borderId="163" xfId="0" applyFont="1" applyFill="1" applyBorder="1" applyAlignment="1" applyProtection="1">
      <alignment vertical="center" wrapText="1"/>
      <protection locked="0"/>
    </xf>
    <xf numFmtId="0" fontId="0" fillId="0" borderId="109" xfId="0" applyBorder="1" applyAlignment="1">
      <alignment vertical="center"/>
    </xf>
    <xf numFmtId="0" fontId="11" fillId="0" borderId="88" xfId="0" applyFont="1" applyBorder="1" applyAlignment="1">
      <alignment horizontal="left" vertical="center"/>
    </xf>
    <xf numFmtId="0" fontId="11" fillId="0" borderId="178" xfId="0" applyFont="1" applyBorder="1" applyAlignment="1">
      <alignment horizontal="left" vertical="center"/>
    </xf>
    <xf numFmtId="0" fontId="11" fillId="0" borderId="27" xfId="0" applyFont="1" applyBorder="1" applyAlignment="1">
      <alignment horizontal="left" vertical="center"/>
    </xf>
    <xf numFmtId="0" fontId="11" fillId="0" borderId="17" xfId="0" applyFont="1" applyBorder="1" applyAlignment="1">
      <alignment horizontal="left" vertical="center"/>
    </xf>
    <xf numFmtId="0" fontId="11" fillId="37" borderId="46" xfId="0" applyFont="1" applyFill="1" applyBorder="1" applyAlignment="1" applyProtection="1">
      <alignment horizontal="center"/>
      <protection locked="0"/>
    </xf>
    <xf numFmtId="0" fontId="11" fillId="37" borderId="57" xfId="0" applyFont="1" applyFill="1" applyBorder="1" applyAlignment="1" applyProtection="1">
      <alignment horizontal="center"/>
      <protection locked="0"/>
    </xf>
    <xf numFmtId="0" fontId="11" fillId="37" borderId="58" xfId="0" applyFont="1" applyFill="1" applyBorder="1" applyAlignment="1" applyProtection="1">
      <alignment horizontal="center"/>
      <protection locked="0"/>
    </xf>
    <xf numFmtId="0" fontId="11" fillId="0" borderId="74" xfId="0" applyFont="1" applyFill="1" applyBorder="1" applyAlignment="1" applyProtection="1">
      <alignment wrapText="1"/>
      <protection locked="0"/>
    </xf>
    <xf numFmtId="0" fontId="11" fillId="0" borderId="87" xfId="0" applyFont="1" applyFill="1" applyBorder="1" applyAlignment="1" applyProtection="1">
      <alignment/>
      <protection locked="0"/>
    </xf>
    <xf numFmtId="0" fontId="11" fillId="33" borderId="163" xfId="0" applyFont="1" applyFill="1" applyBorder="1" applyAlignment="1" applyProtection="1">
      <alignment vertical="center"/>
      <protection locked="0"/>
    </xf>
    <xf numFmtId="0" fontId="0" fillId="33" borderId="109" xfId="0" applyFill="1" applyBorder="1" applyAlignment="1" applyProtection="1">
      <alignment vertical="center"/>
      <protection locked="0"/>
    </xf>
    <xf numFmtId="0" fontId="11" fillId="0" borderId="51" xfId="0" applyFont="1" applyBorder="1" applyAlignment="1">
      <alignment horizontal="center" vertical="center"/>
    </xf>
    <xf numFmtId="0" fontId="0" fillId="0" borderId="54" xfId="0" applyBorder="1" applyAlignment="1">
      <alignment horizontal="center" vertical="center"/>
    </xf>
    <xf numFmtId="0" fontId="11" fillId="0" borderId="46" xfId="0" applyFont="1" applyBorder="1" applyAlignment="1">
      <alignment horizontal="left" vertical="center"/>
    </xf>
    <xf numFmtId="0" fontId="11" fillId="0" borderId="66" xfId="0" applyFont="1" applyBorder="1" applyAlignment="1">
      <alignment horizontal="left" vertical="center"/>
    </xf>
    <xf numFmtId="0" fontId="0" fillId="0" borderId="43" xfId="0" applyBorder="1" applyAlignment="1">
      <alignment horizontal="center" vertical="center"/>
    </xf>
    <xf numFmtId="0" fontId="11" fillId="0" borderId="27" xfId="0" applyFont="1" applyFill="1" applyBorder="1" applyAlignment="1">
      <alignment horizontal="left" wrapText="1"/>
    </xf>
    <xf numFmtId="0" fontId="11" fillId="0" borderId="16" xfId="0" applyFont="1" applyFill="1" applyBorder="1" applyAlignment="1">
      <alignment horizontal="left" wrapText="1"/>
    </xf>
    <xf numFmtId="0" fontId="11" fillId="0" borderId="32" xfId="0" applyFont="1" applyFill="1" applyBorder="1" applyAlignment="1">
      <alignment horizontal="left" wrapText="1"/>
    </xf>
    <xf numFmtId="0" fontId="11" fillId="0" borderId="27" xfId="0" applyFont="1" applyBorder="1" applyAlignment="1">
      <alignment horizontal="left" wrapText="1"/>
    </xf>
    <xf numFmtId="0" fontId="11" fillId="0" borderId="16" xfId="0" applyFont="1" applyBorder="1" applyAlignment="1">
      <alignment horizontal="left" wrapText="1"/>
    </xf>
    <xf numFmtId="0" fontId="11" fillId="0" borderId="32" xfId="0" applyFont="1" applyBorder="1" applyAlignment="1">
      <alignment horizontal="left" wrapText="1"/>
    </xf>
    <xf numFmtId="0" fontId="11" fillId="0" borderId="88" xfId="0" applyFont="1" applyBorder="1" applyAlignment="1">
      <alignment/>
    </xf>
    <xf numFmtId="0" fontId="11" fillId="0" borderId="84" xfId="0" applyFont="1" applyBorder="1" applyAlignment="1">
      <alignment/>
    </xf>
    <xf numFmtId="0" fontId="11" fillId="0" borderId="83" xfId="0" applyFont="1" applyBorder="1" applyAlignment="1">
      <alignment/>
    </xf>
    <xf numFmtId="0" fontId="11" fillId="0" borderId="24" xfId="0" applyFont="1" applyBorder="1" applyAlignment="1">
      <alignment/>
    </xf>
    <xf numFmtId="0" fontId="11" fillId="0" borderId="27" xfId="0" applyFont="1" applyBorder="1" applyAlignment="1">
      <alignment/>
    </xf>
    <xf numFmtId="0" fontId="11" fillId="0" borderId="16" xfId="0" applyFont="1" applyBorder="1" applyAlignment="1">
      <alignment/>
    </xf>
    <xf numFmtId="0" fontId="11" fillId="0" borderId="147" xfId="0" applyFont="1" applyBorder="1" applyAlignment="1">
      <alignment horizontal="center"/>
    </xf>
    <xf numFmtId="0" fontId="11" fillId="0" borderId="182" xfId="0" applyFont="1" applyBorder="1" applyAlignment="1">
      <alignment horizontal="center"/>
    </xf>
    <xf numFmtId="0" fontId="11" fillId="0" borderId="225" xfId="0" applyFont="1" applyBorder="1" applyAlignment="1">
      <alignment horizontal="center"/>
    </xf>
    <xf numFmtId="0" fontId="7" fillId="0" borderId="11" xfId="0" applyFont="1" applyBorder="1" applyAlignment="1">
      <alignment horizontal="center" vertical="center"/>
    </xf>
    <xf numFmtId="0" fontId="0" fillId="0" borderId="202" xfId="0" applyBorder="1" applyAlignment="1">
      <alignment horizontal="center"/>
    </xf>
    <xf numFmtId="0" fontId="0" fillId="0" borderId="17" xfId="0" applyBorder="1" applyAlignment="1">
      <alignment horizontal="center"/>
    </xf>
    <xf numFmtId="0" fontId="11" fillId="0" borderId="46" xfId="0" applyFont="1" applyBorder="1" applyAlignment="1">
      <alignment horizontal="center" vertical="center"/>
    </xf>
    <xf numFmtId="0" fontId="0" fillId="0" borderId="66" xfId="0" applyBorder="1" applyAlignment="1">
      <alignment horizontal="center"/>
    </xf>
    <xf numFmtId="0" fontId="11" fillId="0" borderId="66" xfId="0" applyFont="1" applyBorder="1" applyAlignment="1">
      <alignment/>
    </xf>
    <xf numFmtId="0" fontId="11" fillId="0" borderId="33" xfId="0" applyFont="1" applyFill="1" applyBorder="1" applyAlignment="1" applyProtection="1">
      <alignment horizontal="left"/>
      <protection locked="0"/>
    </xf>
    <xf numFmtId="0" fontId="11" fillId="0" borderId="71" xfId="0" applyFont="1" applyFill="1" applyBorder="1" applyAlignment="1" applyProtection="1">
      <alignment horizontal="left"/>
      <protection locked="0"/>
    </xf>
    <xf numFmtId="0" fontId="0" fillId="0" borderId="16" xfId="0" applyBorder="1" applyAlignment="1">
      <alignment horizontal="center"/>
    </xf>
    <xf numFmtId="0" fontId="0" fillId="0" borderId="162" xfId="0" applyBorder="1" applyAlignment="1">
      <alignment horizontal="center"/>
    </xf>
    <xf numFmtId="0" fontId="11" fillId="0" borderId="54" xfId="0" applyFont="1" applyBorder="1" applyAlignment="1">
      <alignment horizontal="center" vertical="center"/>
    </xf>
    <xf numFmtId="0" fontId="0" fillId="0" borderId="57" xfId="0" applyBorder="1" applyAlignment="1">
      <alignment horizontal="center"/>
    </xf>
    <xf numFmtId="0" fontId="11" fillId="33" borderId="147" xfId="0" applyFont="1" applyFill="1" applyBorder="1" applyAlignment="1" applyProtection="1">
      <alignment horizontal="center" vertical="center"/>
      <protection locked="0"/>
    </xf>
    <xf numFmtId="0" fontId="0" fillId="0" borderId="182" xfId="0" applyBorder="1" applyAlignment="1">
      <alignment horizontal="center"/>
    </xf>
    <xf numFmtId="177" fontId="11" fillId="0" borderId="202" xfId="49" applyNumberFormat="1" applyFont="1" applyBorder="1" applyAlignment="1">
      <alignment/>
    </xf>
    <xf numFmtId="177" fontId="11" fillId="0" borderId="17" xfId="49" applyNumberFormat="1" applyFont="1" applyBorder="1" applyAlignment="1">
      <alignment/>
    </xf>
    <xf numFmtId="177" fontId="11" fillId="33" borderId="134" xfId="49" applyNumberFormat="1" applyFont="1" applyFill="1" applyBorder="1" applyAlignment="1" applyProtection="1">
      <alignment/>
      <protection locked="0"/>
    </xf>
    <xf numFmtId="177" fontId="11" fillId="33" borderId="71" xfId="49" applyNumberFormat="1" applyFont="1" applyFill="1" applyBorder="1" applyAlignment="1" applyProtection="1">
      <alignment/>
      <protection locked="0"/>
    </xf>
    <xf numFmtId="0" fontId="11" fillId="0" borderId="14" xfId="0" applyFont="1" applyBorder="1" applyAlignment="1">
      <alignment horizontal="right"/>
    </xf>
    <xf numFmtId="0" fontId="0" fillId="0" borderId="10" xfId="0" applyBorder="1" applyAlignment="1">
      <alignment horizontal="right"/>
    </xf>
    <xf numFmtId="177" fontId="11" fillId="33" borderId="135" xfId="49" applyNumberFormat="1" applyFont="1" applyFill="1" applyBorder="1" applyAlignment="1" applyProtection="1">
      <alignment/>
      <protection locked="0"/>
    </xf>
    <xf numFmtId="177" fontId="11" fillId="33" borderId="82" xfId="49" applyNumberFormat="1" applyFont="1" applyFill="1" applyBorder="1" applyAlignment="1" applyProtection="1">
      <alignment/>
      <protection locked="0"/>
    </xf>
    <xf numFmtId="0" fontId="11" fillId="0" borderId="111" xfId="0" applyFont="1" applyBorder="1" applyAlignment="1">
      <alignment horizontal="center" vertical="center"/>
    </xf>
    <xf numFmtId="0" fontId="11" fillId="0" borderId="34" xfId="0" applyFont="1" applyBorder="1" applyAlignment="1">
      <alignment horizontal="center" vertical="center"/>
    </xf>
    <xf numFmtId="0" fontId="11" fillId="0" borderId="27" xfId="0" applyFont="1" applyBorder="1" applyAlignment="1">
      <alignment horizontal="left"/>
    </xf>
    <xf numFmtId="0" fontId="11" fillId="0" borderId="32" xfId="0" applyFont="1" applyBorder="1" applyAlignment="1">
      <alignment horizontal="left"/>
    </xf>
    <xf numFmtId="0" fontId="11" fillId="0" borderId="46" xfId="0" applyFont="1" applyBorder="1" applyAlignment="1">
      <alignment horizontal="left"/>
    </xf>
    <xf numFmtId="0" fontId="11" fillId="0" borderId="58" xfId="0" applyFont="1" applyBorder="1" applyAlignment="1">
      <alignment horizontal="left"/>
    </xf>
    <xf numFmtId="0" fontId="11" fillId="0" borderId="27" xfId="0" applyFont="1" applyFill="1" applyBorder="1" applyAlignment="1" applyProtection="1">
      <alignment horizontal="left" wrapText="1"/>
      <protection locked="0"/>
    </xf>
    <xf numFmtId="0" fontId="11" fillId="0" borderId="16" xfId="0" applyFont="1" applyFill="1" applyBorder="1" applyAlignment="1" applyProtection="1">
      <alignment horizontal="left" wrapText="1"/>
      <protection locked="0"/>
    </xf>
    <xf numFmtId="0" fontId="11" fillId="0" borderId="32" xfId="0" applyFont="1" applyFill="1" applyBorder="1" applyAlignment="1" applyProtection="1">
      <alignment horizontal="left" wrapText="1"/>
      <protection locked="0"/>
    </xf>
    <xf numFmtId="0" fontId="0" fillId="0" borderId="162" xfId="0" applyBorder="1" applyAlignment="1">
      <alignment horizontal="center" vertical="center"/>
    </xf>
    <xf numFmtId="0" fontId="0" fillId="0" borderId="202" xfId="0" applyBorder="1" applyAlignment="1">
      <alignment horizontal="center" vertical="center"/>
    </xf>
    <xf numFmtId="0" fontId="11" fillId="33" borderId="66" xfId="0" applyFont="1" applyFill="1" applyBorder="1" applyAlignment="1" applyProtection="1">
      <alignment horizontal="center"/>
      <protection locked="0"/>
    </xf>
    <xf numFmtId="0" fontId="12" fillId="0" borderId="27" xfId="0" applyFont="1" applyBorder="1" applyAlignment="1">
      <alignment horizontal="center" vertical="center"/>
    </xf>
    <xf numFmtId="0" fontId="12" fillId="0" borderId="17" xfId="0" applyFont="1" applyBorder="1" applyAlignment="1">
      <alignment horizontal="center" vertical="center"/>
    </xf>
    <xf numFmtId="0" fontId="11" fillId="0" borderId="27" xfId="0" applyFont="1" applyBorder="1" applyAlignment="1">
      <alignment horizontal="center"/>
    </xf>
    <xf numFmtId="0" fontId="12" fillId="0" borderId="46" xfId="0" applyFont="1" applyBorder="1" applyAlignment="1">
      <alignment horizontal="center" vertical="center"/>
    </xf>
    <xf numFmtId="0" fontId="12" fillId="0" borderId="66" xfId="0" applyFont="1" applyBorder="1" applyAlignment="1">
      <alignment horizontal="center" vertical="center"/>
    </xf>
    <xf numFmtId="0" fontId="12" fillId="0" borderId="46" xfId="0" applyFont="1" applyBorder="1" applyAlignment="1" applyProtection="1">
      <alignment horizontal="center" vertical="center"/>
      <protection/>
    </xf>
    <xf numFmtId="0" fontId="12" fillId="0" borderId="66" xfId="0" applyFont="1" applyBorder="1" applyAlignment="1" applyProtection="1">
      <alignment horizontal="center" vertical="center"/>
      <protection/>
    </xf>
    <xf numFmtId="0" fontId="11" fillId="0" borderId="11" xfId="0" applyFont="1" applyBorder="1" applyAlignment="1" applyProtection="1">
      <alignment horizontal="center" vertical="center" wrapText="1"/>
      <protection/>
    </xf>
    <xf numFmtId="0" fontId="11" fillId="0" borderId="26" xfId="0" applyFont="1" applyBorder="1" applyAlignment="1" applyProtection="1">
      <alignment horizontal="center" vertical="center" wrapText="1"/>
      <protection/>
    </xf>
    <xf numFmtId="0" fontId="11" fillId="0" borderId="27" xfId="0" applyFont="1" applyBorder="1" applyAlignment="1" applyProtection="1">
      <alignment horizontal="center" vertical="center" wrapText="1"/>
      <protection/>
    </xf>
    <xf numFmtId="0" fontId="11" fillId="0" borderId="46" xfId="0" applyFont="1" applyBorder="1" applyAlignment="1" applyProtection="1">
      <alignment horizontal="center" vertical="center" wrapText="1"/>
      <protection/>
    </xf>
    <xf numFmtId="0" fontId="14" fillId="33" borderId="49" xfId="0" applyFont="1" applyFill="1" applyBorder="1" applyAlignment="1" applyProtection="1">
      <alignment horizontal="center" vertical="center" shrinkToFit="1"/>
      <protection locked="0"/>
    </xf>
    <xf numFmtId="0" fontId="14" fillId="33" borderId="206" xfId="0" applyFont="1" applyFill="1" applyBorder="1" applyAlignment="1" applyProtection="1">
      <alignment horizontal="center" vertical="center" shrinkToFit="1"/>
      <protection locked="0"/>
    </xf>
    <xf numFmtId="0" fontId="11" fillId="33" borderId="46" xfId="0"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9" fillId="0" borderId="171" xfId="0" applyFont="1" applyBorder="1" applyAlignment="1" applyProtection="1">
      <alignment horizontal="center" vertical="center"/>
      <protection/>
    </xf>
    <xf numFmtId="0" fontId="9" fillId="0" borderId="109"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38" borderId="15" xfId="0" applyFont="1" applyFill="1" applyBorder="1" applyAlignment="1" applyProtection="1">
      <alignment horizontal="center" vertical="center"/>
      <protection/>
    </xf>
    <xf numFmtId="0" fontId="10" fillId="38" borderId="0" xfId="0" applyFont="1" applyFill="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0" fillId="0" borderId="202" xfId="0" applyBorder="1" applyAlignment="1" applyProtection="1">
      <alignment horizontal="center"/>
      <protection/>
    </xf>
    <xf numFmtId="0" fontId="11" fillId="0" borderId="27" xfId="0" applyFont="1" applyBorder="1" applyAlignment="1" applyProtection="1">
      <alignment horizontal="center" vertical="center"/>
      <protection/>
    </xf>
    <xf numFmtId="0" fontId="0" fillId="0" borderId="17" xfId="0" applyBorder="1" applyAlignment="1" applyProtection="1">
      <alignment horizontal="center"/>
      <protection/>
    </xf>
    <xf numFmtId="0" fontId="12" fillId="0" borderId="11" xfId="0" applyFont="1" applyBorder="1" applyAlignment="1" applyProtection="1">
      <alignment horizontal="center" vertical="center"/>
      <protection/>
    </xf>
    <xf numFmtId="0" fontId="12" fillId="0" borderId="202"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8" fillId="0" borderId="21" xfId="0" applyFont="1" applyBorder="1" applyAlignment="1" applyProtection="1">
      <alignment horizontal="center" vertical="center" wrapText="1"/>
      <protection/>
    </xf>
    <xf numFmtId="0" fontId="8" fillId="0" borderId="146" xfId="0" applyFont="1" applyBorder="1" applyAlignment="1" applyProtection="1">
      <alignment horizontal="center" vertical="center" wrapText="1"/>
      <protection/>
    </xf>
    <xf numFmtId="0" fontId="0" fillId="0" borderId="14"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83"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14" fillId="0" borderId="55"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33" borderId="12" xfId="0" applyFont="1" applyFill="1" applyBorder="1" applyAlignment="1" applyProtection="1">
      <alignment horizontal="center" vertical="center" shrinkToFit="1"/>
      <protection locked="0"/>
    </xf>
    <xf numFmtId="0" fontId="14" fillId="33" borderId="121" xfId="0" applyFont="1" applyFill="1" applyBorder="1" applyAlignment="1" applyProtection="1">
      <alignment horizontal="center" vertical="center" shrinkToFit="1"/>
      <protection locked="0"/>
    </xf>
    <xf numFmtId="0" fontId="11" fillId="0" borderId="88" xfId="0" applyFont="1" applyBorder="1" applyAlignment="1" applyProtection="1">
      <alignment horizontal="center" vertical="center" wrapText="1"/>
      <protection/>
    </xf>
    <xf numFmtId="0" fontId="0" fillId="0" borderId="130" xfId="0" applyBorder="1" applyAlignment="1">
      <alignment horizontal="center" vertical="center" wrapText="1"/>
    </xf>
    <xf numFmtId="0" fontId="0" fillId="0" borderId="17" xfId="0" applyBorder="1" applyAlignment="1">
      <alignment horizontal="center" vertical="center" wrapText="1"/>
    </xf>
    <xf numFmtId="49" fontId="11" fillId="0" borderId="27"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7" fillId="0" borderId="147" xfId="0" applyFont="1" applyBorder="1" applyAlignment="1">
      <alignment horizontal="center" vertical="center"/>
    </xf>
    <xf numFmtId="0" fontId="17" fillId="0" borderId="182" xfId="0" applyFont="1" applyBorder="1" applyAlignment="1">
      <alignment horizontal="center" vertical="center"/>
    </xf>
    <xf numFmtId="0" fontId="17" fillId="0" borderId="122" xfId="0" applyFont="1" applyBorder="1" applyAlignment="1">
      <alignment horizontal="center" vertical="center"/>
    </xf>
    <xf numFmtId="0" fontId="17" fillId="0" borderId="171"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109"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62" xfId="0" applyFont="1" applyBorder="1" applyAlignment="1">
      <alignment horizontal="center" vertical="center" wrapText="1"/>
    </xf>
    <xf numFmtId="0" fontId="9" fillId="0" borderId="202" xfId="0" applyFont="1" applyBorder="1" applyAlignment="1">
      <alignment horizontal="center" vertical="center" wrapText="1"/>
    </xf>
    <xf numFmtId="0" fontId="0" fillId="35" borderId="171" xfId="0" applyFill="1" applyBorder="1" applyAlignment="1">
      <alignment horizontal="center" vertical="center"/>
    </xf>
    <xf numFmtId="0" fontId="0" fillId="35" borderId="78" xfId="0" applyFill="1" applyBorder="1" applyAlignment="1">
      <alignment horizontal="center" vertical="center"/>
    </xf>
    <xf numFmtId="0" fontId="0" fillId="0" borderId="74" xfId="0" applyBorder="1" applyAlignment="1">
      <alignment horizontal="center" vertical="center" wrapText="1"/>
    </xf>
    <xf numFmtId="0" fontId="0" fillId="0" borderId="21" xfId="0" applyBorder="1" applyAlignment="1">
      <alignment horizontal="center" vertical="center" wrapText="1"/>
    </xf>
    <xf numFmtId="0" fontId="0" fillId="35" borderId="78" xfId="0" applyFill="1" applyBorder="1" applyAlignment="1">
      <alignment horizontal="left" vertical="center"/>
    </xf>
    <xf numFmtId="0" fontId="0" fillId="35" borderId="109" xfId="0" applyFill="1" applyBorder="1" applyAlignment="1">
      <alignment horizontal="left" vertical="center"/>
    </xf>
    <xf numFmtId="0" fontId="11" fillId="33" borderId="51" xfId="0" applyFont="1" applyFill="1" applyBorder="1" applyAlignment="1" applyProtection="1">
      <alignment vertical="center" wrapText="1"/>
      <protection locked="0"/>
    </xf>
    <xf numFmtId="0" fontId="11" fillId="33" borderId="10" xfId="0" applyFont="1" applyFill="1" applyBorder="1" applyAlignment="1" applyProtection="1">
      <alignment vertical="center" wrapText="1"/>
      <protection locked="0"/>
    </xf>
    <xf numFmtId="0" fontId="0" fillId="0" borderId="10" xfId="0" applyBorder="1" applyAlignment="1">
      <alignment/>
    </xf>
    <xf numFmtId="0" fontId="0" fillId="0" borderId="28" xfId="0" applyBorder="1" applyAlignment="1">
      <alignment/>
    </xf>
    <xf numFmtId="0" fontId="0" fillId="0" borderId="54" xfId="0" applyBorder="1" applyAlignment="1">
      <alignment vertical="center" wrapText="1"/>
    </xf>
    <xf numFmtId="0" fontId="0" fillId="0" borderId="19" xfId="0" applyBorder="1" applyAlignment="1">
      <alignment vertical="center" wrapText="1"/>
    </xf>
    <xf numFmtId="0" fontId="0" fillId="0" borderId="19" xfId="0" applyBorder="1" applyAlignment="1">
      <alignment/>
    </xf>
    <xf numFmtId="0" fontId="0" fillId="0" borderId="29" xfId="0" applyBorder="1" applyAlignment="1">
      <alignment/>
    </xf>
    <xf numFmtId="0" fontId="11" fillId="33" borderId="62" xfId="0" applyFont="1" applyFill="1" applyBorder="1" applyAlignment="1" applyProtection="1">
      <alignment vertical="center" wrapText="1"/>
      <protection locked="0"/>
    </xf>
    <xf numFmtId="0" fontId="11" fillId="33" borderId="84" xfId="0" applyFont="1" applyFill="1" applyBorder="1" applyAlignment="1" applyProtection="1">
      <alignment vertical="center" wrapText="1"/>
      <protection locked="0"/>
    </xf>
    <xf numFmtId="0" fontId="0" fillId="0" borderId="84" xfId="0" applyBorder="1" applyAlignment="1">
      <alignment/>
    </xf>
    <xf numFmtId="0" fontId="0" fillId="0" borderId="178" xfId="0" applyBorder="1" applyAlignment="1">
      <alignment/>
    </xf>
    <xf numFmtId="0" fontId="0" fillId="0" borderId="146" xfId="0" applyBorder="1" applyAlignment="1">
      <alignment vertical="center" wrapText="1"/>
    </xf>
    <xf numFmtId="0" fontId="0" fillId="0" borderId="24" xfId="0" applyBorder="1" applyAlignment="1">
      <alignment vertical="center" wrapText="1"/>
    </xf>
    <xf numFmtId="0" fontId="0" fillId="0" borderId="24" xfId="0" applyBorder="1" applyAlignment="1">
      <alignment/>
    </xf>
    <xf numFmtId="0" fontId="0" fillId="0" borderId="37" xfId="0" applyBorder="1" applyAlignment="1">
      <alignment/>
    </xf>
    <xf numFmtId="0" fontId="11" fillId="33" borderId="66" xfId="0" applyFont="1" applyFill="1" applyBorder="1" applyAlignment="1" applyProtection="1">
      <alignment horizontal="center" vertical="center"/>
      <protection locked="0"/>
    </xf>
    <xf numFmtId="0" fontId="11" fillId="33" borderId="131" xfId="0" applyFont="1" applyFill="1" applyBorder="1" applyAlignment="1" applyProtection="1">
      <alignment/>
      <protection locked="0"/>
    </xf>
    <xf numFmtId="0" fontId="0" fillId="33" borderId="66" xfId="0" applyFill="1" applyBorder="1" applyAlignment="1" applyProtection="1">
      <alignment/>
      <protection locked="0"/>
    </xf>
    <xf numFmtId="0" fontId="11" fillId="33" borderId="130" xfId="0" applyFont="1" applyFill="1" applyBorder="1" applyAlignment="1" applyProtection="1">
      <alignment/>
      <protection locked="0"/>
    </xf>
    <xf numFmtId="0" fontId="0" fillId="33" borderId="17" xfId="0" applyFill="1" applyBorder="1" applyAlignment="1" applyProtection="1">
      <alignment/>
      <protection locked="0"/>
    </xf>
    <xf numFmtId="0" fontId="11" fillId="38" borderId="0" xfId="0" applyFont="1" applyFill="1" applyAlignment="1">
      <alignment vertical="center" wrapText="1"/>
    </xf>
    <xf numFmtId="0" fontId="11" fillId="38" borderId="0" xfId="0" applyFont="1" applyFill="1" applyBorder="1" applyAlignment="1">
      <alignment vertical="center" wrapText="1"/>
    </xf>
    <xf numFmtId="0" fontId="11" fillId="0" borderId="176" xfId="0" applyFont="1" applyBorder="1" applyAlignment="1">
      <alignment horizontal="center" vertical="center" textRotation="255"/>
    </xf>
    <xf numFmtId="0" fontId="11" fillId="0" borderId="55" xfId="0" applyFont="1" applyBorder="1" applyAlignment="1">
      <alignment horizontal="center" vertical="center" textRotation="255"/>
    </xf>
    <xf numFmtId="0" fontId="11" fillId="0" borderId="39" xfId="0" applyFont="1" applyBorder="1" applyAlignment="1">
      <alignment horizontal="center" vertical="center" textRotation="255"/>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20" xfId="0" applyFont="1" applyBorder="1" applyAlignment="1">
      <alignment horizontal="center" vertical="center"/>
    </xf>
    <xf numFmtId="0" fontId="11" fillId="0" borderId="54" xfId="0" applyFont="1" applyBorder="1" applyAlignment="1">
      <alignment horizontal="center" vertical="top"/>
    </xf>
    <xf numFmtId="0" fontId="0" fillId="0" borderId="29" xfId="0" applyBorder="1" applyAlignment="1">
      <alignment horizontal="center" vertical="top"/>
    </xf>
    <xf numFmtId="0" fontId="11" fillId="0" borderId="30" xfId="0" applyFont="1" applyBorder="1" applyAlignment="1">
      <alignment horizontal="left"/>
    </xf>
    <xf numFmtId="0" fontId="0" fillId="0" borderId="25" xfId="0" applyBorder="1" applyAlignment="1">
      <alignment horizontal="left"/>
    </xf>
    <xf numFmtId="0" fontId="11" fillId="0" borderId="51" xfId="0" applyFont="1" applyBorder="1" applyAlignment="1">
      <alignment/>
    </xf>
    <xf numFmtId="0" fontId="7" fillId="0" borderId="14" xfId="0" applyFont="1" applyBorder="1" applyAlignment="1">
      <alignment horizontal="center" vertical="center"/>
    </xf>
    <xf numFmtId="0" fontId="0" fillId="0" borderId="16" xfId="0" applyBorder="1" applyAlignment="1">
      <alignment/>
    </xf>
    <xf numFmtId="0" fontId="11" fillId="0" borderId="83" xfId="0" applyFont="1" applyBorder="1" applyAlignment="1">
      <alignment horizontal="center" vertical="center"/>
    </xf>
    <xf numFmtId="0" fontId="0" fillId="0" borderId="10" xfId="0" applyBorder="1" applyAlignment="1">
      <alignment horizontal="center"/>
    </xf>
    <xf numFmtId="0" fontId="0" fillId="0" borderId="28" xfId="0" applyBorder="1" applyAlignment="1">
      <alignment horizontal="center"/>
    </xf>
    <xf numFmtId="0" fontId="11" fillId="0" borderId="130" xfId="0" applyFont="1" applyBorder="1" applyAlignment="1">
      <alignment horizontal="center"/>
    </xf>
    <xf numFmtId="0" fontId="11" fillId="33" borderId="146" xfId="0" applyFont="1" applyFill="1" applyBorder="1" applyAlignment="1" applyProtection="1">
      <alignment horizontal="center"/>
      <protection locked="0"/>
    </xf>
    <xf numFmtId="0" fontId="0" fillId="33" borderId="24"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20" fillId="38" borderId="24" xfId="0" applyFont="1" applyFill="1" applyBorder="1" applyAlignment="1">
      <alignment horizontal="center" vertical="center"/>
    </xf>
    <xf numFmtId="0" fontId="0" fillId="38" borderId="24"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教職員現況等調９－３" xfId="61"/>
    <cellStyle name="標準_表　紙" xfId="62"/>
    <cellStyle name="標準_表紙" xfId="63"/>
    <cellStyle name="Followed Hyperlink" xfId="64"/>
    <cellStyle name="良い" xfId="6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27</xdr:row>
      <xdr:rowOff>85725</xdr:rowOff>
    </xdr:from>
    <xdr:to>
      <xdr:col>2</xdr:col>
      <xdr:colOff>676275</xdr:colOff>
      <xdr:row>29</xdr:row>
      <xdr:rowOff>0</xdr:rowOff>
    </xdr:to>
    <xdr:sp>
      <xdr:nvSpPr>
        <xdr:cNvPr id="1" name="AutoShape 3"/>
        <xdr:cNvSpPr>
          <a:spLocks/>
        </xdr:cNvSpPr>
      </xdr:nvSpPr>
      <xdr:spPr>
        <a:xfrm>
          <a:off x="2667000" y="7372350"/>
          <a:ext cx="352425" cy="266700"/>
        </a:xfrm>
        <a:prstGeom prst="upArrow">
          <a:avLst>
            <a:gd name="adj" fmla="val -1304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1</xdr:col>
      <xdr:colOff>0</xdr:colOff>
      <xdr:row>12</xdr:row>
      <xdr:rowOff>0</xdr:rowOff>
    </xdr:to>
    <xdr:sp>
      <xdr:nvSpPr>
        <xdr:cNvPr id="1" name="Line 2"/>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xdr:row>
      <xdr:rowOff>0</xdr:rowOff>
    </xdr:from>
    <xdr:to>
      <xdr:col>1</xdr:col>
      <xdr:colOff>0</xdr:colOff>
      <xdr:row>12</xdr:row>
      <xdr:rowOff>0</xdr:rowOff>
    </xdr:to>
    <xdr:sp>
      <xdr:nvSpPr>
        <xdr:cNvPr id="2" name="Line 3"/>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3" name="Line 4"/>
        <xdr:cNvSpPr>
          <a:spLocks/>
        </xdr:cNvSpPr>
      </xdr:nvSpPr>
      <xdr:spPr>
        <a:xfrm>
          <a:off x="9525" y="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0</xdr:row>
      <xdr:rowOff>0</xdr:rowOff>
    </xdr:from>
    <xdr:to>
      <xdr:col>1</xdr:col>
      <xdr:colOff>0</xdr:colOff>
      <xdr:row>0</xdr:row>
      <xdr:rowOff>0</xdr:rowOff>
    </xdr:to>
    <xdr:sp>
      <xdr:nvSpPr>
        <xdr:cNvPr id="4" name="Line 5"/>
        <xdr:cNvSpPr>
          <a:spLocks/>
        </xdr:cNvSpPr>
      </xdr:nvSpPr>
      <xdr:spPr>
        <a:xfrm>
          <a:off x="9525" y="0"/>
          <a:ext cx="2771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xdr:row>
      <xdr:rowOff>0</xdr:rowOff>
    </xdr:from>
    <xdr:to>
      <xdr:col>1</xdr:col>
      <xdr:colOff>0</xdr:colOff>
      <xdr:row>12</xdr:row>
      <xdr:rowOff>0</xdr:rowOff>
    </xdr:to>
    <xdr:sp>
      <xdr:nvSpPr>
        <xdr:cNvPr id="5" name="Line 6"/>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xdr:row>
      <xdr:rowOff>0</xdr:rowOff>
    </xdr:from>
    <xdr:to>
      <xdr:col>1</xdr:col>
      <xdr:colOff>0</xdr:colOff>
      <xdr:row>12</xdr:row>
      <xdr:rowOff>0</xdr:rowOff>
    </xdr:to>
    <xdr:sp>
      <xdr:nvSpPr>
        <xdr:cNvPr id="6" name="Line 7"/>
        <xdr:cNvSpPr>
          <a:spLocks/>
        </xdr:cNvSpPr>
      </xdr:nvSpPr>
      <xdr:spPr>
        <a:xfrm>
          <a:off x="9525" y="1847850"/>
          <a:ext cx="2771775" cy="131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0</xdr:rowOff>
    </xdr:from>
    <xdr:to>
      <xdr:col>6</xdr:col>
      <xdr:colOff>1457325</xdr:colOff>
      <xdr:row>0</xdr:row>
      <xdr:rowOff>0</xdr:rowOff>
    </xdr:to>
    <xdr:sp>
      <xdr:nvSpPr>
        <xdr:cNvPr id="1" name="Text Box 1"/>
        <xdr:cNvSpPr txBox="1">
          <a:spLocks noChangeArrowheads="1"/>
        </xdr:cNvSpPr>
      </xdr:nvSpPr>
      <xdr:spPr>
        <a:xfrm>
          <a:off x="1085850" y="0"/>
          <a:ext cx="6848475" cy="0"/>
        </a:xfrm>
        <a:prstGeom prst="rect">
          <a:avLst/>
        </a:prstGeom>
        <a:solidFill>
          <a:srgbClr val="FFFFFF"/>
        </a:solidFill>
        <a:ln w="9525" cmpd="sng">
          <a:noFill/>
        </a:ln>
      </xdr:spPr>
      <xdr:txBody>
        <a:bodyPr vertOverflow="clip" wrap="square" lIns="36576" tIns="22860" rIns="36576" bIns="22860" anchor="ctr"/>
        <a:p>
          <a:pPr algn="dist">
            <a:defRPr/>
          </a:pPr>
          <a:r>
            <a:rPr lang="en-US" cap="none" sz="1400" b="1" i="0" u="none" baseline="0">
              <a:solidFill>
                <a:srgbClr val="000000"/>
              </a:solidFill>
              <a:latin typeface="ＭＳ 明朝"/>
              <a:ea typeface="ＭＳ 明朝"/>
              <a:cs typeface="ＭＳ 明朝"/>
            </a:rPr>
            <a:t>13.</a:t>
          </a:r>
          <a:r>
            <a:rPr lang="en-US" cap="none" sz="1400" b="1" i="0" u="none" baseline="0">
              <a:solidFill>
                <a:srgbClr val="000000"/>
              </a:solidFill>
              <a:latin typeface="ＭＳ 明朝"/>
              <a:ea typeface="ＭＳ 明朝"/>
              <a:cs typeface="ＭＳ 明朝"/>
            </a:rPr>
            <a:t>平成</a:t>
          </a:r>
          <a:r>
            <a:rPr lang="en-US" cap="none" sz="1400" b="1" i="0" u="none" baseline="0">
              <a:solidFill>
                <a:srgbClr val="000000"/>
              </a:solidFill>
              <a:latin typeface="ＭＳ 明朝"/>
              <a:ea typeface="ＭＳ 明朝"/>
              <a:cs typeface="ＭＳ 明朝"/>
            </a:rPr>
            <a:t>12</a:t>
          </a:r>
          <a:r>
            <a:rPr lang="en-US" cap="none" sz="1400" b="1" i="0" u="none" baseline="0">
              <a:solidFill>
                <a:srgbClr val="000000"/>
              </a:solidFill>
              <a:latin typeface="ＭＳ 明朝"/>
              <a:ea typeface="ＭＳ 明朝"/>
              <a:cs typeface="ＭＳ 明朝"/>
            </a:rPr>
            <a:t>年度における健康診断の実施状況調（</a:t>
          </a:r>
          <a:r>
            <a:rPr lang="en-US" cap="none" sz="1400" b="1" i="0" u="none" baseline="0">
              <a:solidFill>
                <a:srgbClr val="000000"/>
              </a:solidFill>
              <a:latin typeface="ＭＳ 明朝"/>
              <a:ea typeface="ＭＳ 明朝"/>
              <a:cs typeface="ＭＳ 明朝"/>
            </a:rPr>
            <a:t>H12.4.1</a:t>
          </a:r>
          <a:r>
            <a:rPr lang="en-US" cap="none" sz="1400" b="1" i="0" u="none" baseline="0">
              <a:solidFill>
                <a:srgbClr val="000000"/>
              </a:solidFill>
              <a:latin typeface="ＭＳ 明朝"/>
              <a:ea typeface="ＭＳ 明朝"/>
              <a:cs typeface="ＭＳ 明朝"/>
            </a:rPr>
            <a:t>～</a:t>
          </a:r>
          <a:r>
            <a:rPr lang="en-US" cap="none" sz="1400" b="1" i="0" u="none" baseline="0">
              <a:solidFill>
                <a:srgbClr val="000000"/>
              </a:solidFill>
              <a:latin typeface="ＭＳ 明朝"/>
              <a:ea typeface="ＭＳ 明朝"/>
              <a:cs typeface="ＭＳ 明朝"/>
            </a:rPr>
            <a:t>H13.3.31</a:t>
          </a:r>
          <a:r>
            <a:rPr lang="en-US" cap="none" sz="1400" b="1"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25"/>
  <sheetViews>
    <sheetView tabSelected="1" view="pageBreakPreview" zoomScaleNormal="70" zoomScaleSheetLayoutView="100" zoomScalePageLayoutView="0" workbookViewId="0" topLeftCell="A1">
      <selection activeCell="I141" sqref="I141"/>
    </sheetView>
  </sheetViews>
  <sheetFormatPr defaultColWidth="8.796875" defaultRowHeight="14.25"/>
  <cols>
    <col min="1" max="1" width="1.59765625" style="3" customWidth="1"/>
    <col min="2" max="2" width="33.8984375" style="3" customWidth="1"/>
    <col min="3" max="3" width="17.3984375" style="3" customWidth="1"/>
    <col min="4" max="4" width="7.69921875" style="3" customWidth="1"/>
    <col min="5" max="5" width="6.59765625" style="3" customWidth="1"/>
    <col min="6" max="6" width="9" style="3" customWidth="1"/>
    <col min="7" max="7" width="1.203125" style="3" customWidth="1"/>
    <col min="8" max="8" width="15.19921875" style="3" customWidth="1"/>
    <col min="9" max="9" width="50.59765625" style="3" customWidth="1"/>
    <col min="10" max="16384" width="9" style="3" customWidth="1"/>
  </cols>
  <sheetData>
    <row r="1" spans="1:9" ht="26.25" customHeight="1">
      <c r="A1" s="454"/>
      <c r="B1" s="455" t="s">
        <v>667</v>
      </c>
      <c r="C1" s="454"/>
      <c r="D1" s="454"/>
      <c r="E1" s="454"/>
      <c r="F1" s="454"/>
      <c r="G1" s="454"/>
      <c r="H1" s="454"/>
      <c r="I1" s="456" t="s">
        <v>641</v>
      </c>
    </row>
    <row r="2" spans="1:9" ht="26.25" customHeight="1">
      <c r="A2" s="454"/>
      <c r="B2" s="457" t="s">
        <v>668</v>
      </c>
      <c r="C2" s="454"/>
      <c r="D2" s="454"/>
      <c r="E2" s="454"/>
      <c r="F2" s="454"/>
      <c r="G2" s="454"/>
      <c r="H2" s="454"/>
      <c r="I2" s="454"/>
    </row>
    <row r="3" spans="1:9" ht="23.25" customHeight="1">
      <c r="A3" s="454"/>
      <c r="B3" s="458" t="s">
        <v>669</v>
      </c>
      <c r="C3" s="454"/>
      <c r="D3" s="454"/>
      <c r="E3" s="454"/>
      <c r="F3" s="454"/>
      <c r="G3" s="454"/>
      <c r="H3" s="454"/>
      <c r="I3" s="454"/>
    </row>
    <row r="4" spans="1:9" ht="19.5" customHeight="1">
      <c r="A4" s="454"/>
      <c r="B4" s="454"/>
      <c r="C4" s="454"/>
      <c r="D4" s="454"/>
      <c r="E4" s="454"/>
      <c r="F4" s="454"/>
      <c r="G4" s="454"/>
      <c r="H4" s="454"/>
      <c r="I4" s="454"/>
    </row>
    <row r="5" spans="1:9" ht="27" customHeight="1" thickBot="1">
      <c r="A5" s="454"/>
      <c r="B5" s="454"/>
      <c r="C5" s="454"/>
      <c r="D5" s="454"/>
      <c r="E5" s="454"/>
      <c r="F5" s="459"/>
      <c r="G5" s="454"/>
      <c r="H5" s="454"/>
      <c r="I5" s="454"/>
    </row>
    <row r="6" spans="1:9" ht="30" customHeight="1" thickBot="1">
      <c r="A6" s="454"/>
      <c r="B6" s="463" t="s">
        <v>498</v>
      </c>
      <c r="C6" s="464" t="s">
        <v>499</v>
      </c>
      <c r="D6" s="465" t="s">
        <v>500</v>
      </c>
      <c r="E6" s="466" t="s">
        <v>501</v>
      </c>
      <c r="F6" s="454"/>
      <c r="G6" s="467"/>
      <c r="H6" s="468" t="s">
        <v>502</v>
      </c>
      <c r="I6" s="350" t="s">
        <v>650</v>
      </c>
    </row>
    <row r="7" spans="1:9" ht="30" customHeight="1">
      <c r="A7" s="454"/>
      <c r="B7" s="469" t="s">
        <v>503</v>
      </c>
      <c r="C7" s="470" t="s">
        <v>504</v>
      </c>
      <c r="D7" s="471" t="s">
        <v>505</v>
      </c>
      <c r="E7" s="472"/>
      <c r="F7" s="454"/>
      <c r="G7" s="473"/>
      <c r="H7" s="474" t="s">
        <v>506</v>
      </c>
      <c r="I7" s="314" t="str">
        <f>VLOOKUP(I6,_HYO2,3,FALSE)</f>
        <v>－</v>
      </c>
    </row>
    <row r="8" spans="1:9" ht="30" customHeight="1">
      <c r="A8" s="454"/>
      <c r="B8" s="475" t="s">
        <v>507</v>
      </c>
      <c r="C8" s="476" t="s">
        <v>508</v>
      </c>
      <c r="D8" s="477"/>
      <c r="E8" s="478"/>
      <c r="F8" s="454"/>
      <c r="G8" s="473"/>
      <c r="H8" s="479" t="s">
        <v>509</v>
      </c>
      <c r="I8" s="316"/>
    </row>
    <row r="9" spans="1:9" ht="30" customHeight="1">
      <c r="A9" s="454"/>
      <c r="B9" s="480" t="s">
        <v>411</v>
      </c>
      <c r="C9" s="476" t="s">
        <v>510</v>
      </c>
      <c r="D9" s="471" t="s">
        <v>537</v>
      </c>
      <c r="E9" s="478">
        <v>1</v>
      </c>
      <c r="F9" s="454"/>
      <c r="G9" s="473"/>
      <c r="H9" s="479" t="s">
        <v>511</v>
      </c>
      <c r="I9" s="316"/>
    </row>
    <row r="10" spans="1:9" ht="30" customHeight="1">
      <c r="A10" s="454"/>
      <c r="B10" s="469" t="s">
        <v>640</v>
      </c>
      <c r="C10" s="470" t="s">
        <v>532</v>
      </c>
      <c r="D10" s="471" t="s">
        <v>537</v>
      </c>
      <c r="E10" s="472">
        <v>2</v>
      </c>
      <c r="F10" s="454"/>
      <c r="G10" s="473"/>
      <c r="H10" s="481" t="s">
        <v>512</v>
      </c>
      <c r="I10" s="317"/>
    </row>
    <row r="11" spans="1:9" ht="30" customHeight="1">
      <c r="A11" s="454"/>
      <c r="B11" s="469" t="s">
        <v>533</v>
      </c>
      <c r="C11" s="470" t="s">
        <v>538</v>
      </c>
      <c r="D11" s="471" t="s">
        <v>537</v>
      </c>
      <c r="E11" s="472">
        <v>3</v>
      </c>
      <c r="F11" s="454"/>
      <c r="G11" s="482"/>
      <c r="H11" s="481" t="s">
        <v>513</v>
      </c>
      <c r="I11" s="317"/>
    </row>
    <row r="12" spans="1:9" ht="30" customHeight="1" thickBot="1">
      <c r="A12" s="454"/>
      <c r="B12" s="469" t="s">
        <v>670</v>
      </c>
      <c r="C12" s="470" t="s">
        <v>414</v>
      </c>
      <c r="D12" s="471" t="s">
        <v>505</v>
      </c>
      <c r="E12" s="472">
        <v>4</v>
      </c>
      <c r="F12" s="454"/>
      <c r="G12" s="483"/>
      <c r="H12" s="484" t="s">
        <v>514</v>
      </c>
      <c r="I12" s="318"/>
    </row>
    <row r="13" spans="1:9" ht="30" customHeight="1">
      <c r="A13" s="454"/>
      <c r="B13" s="469" t="s">
        <v>534</v>
      </c>
      <c r="C13" s="470" t="s">
        <v>516</v>
      </c>
      <c r="D13" s="471" t="s">
        <v>505</v>
      </c>
      <c r="E13" s="472">
        <v>5</v>
      </c>
      <c r="F13" s="454"/>
      <c r="G13" s="467"/>
      <c r="H13" s="485" t="s">
        <v>515</v>
      </c>
      <c r="I13" s="315" t="str">
        <f>VLOOKUP(I6,_HYO2,2,FALSE)</f>
        <v>－</v>
      </c>
    </row>
    <row r="14" spans="1:9" ht="30" customHeight="1">
      <c r="A14" s="454"/>
      <c r="B14" s="469" t="s">
        <v>535</v>
      </c>
      <c r="C14" s="470" t="s">
        <v>280</v>
      </c>
      <c r="D14" s="471" t="s">
        <v>505</v>
      </c>
      <c r="E14" s="472">
        <v>6</v>
      </c>
      <c r="F14" s="454"/>
      <c r="G14" s="473"/>
      <c r="H14" s="479" t="s">
        <v>509</v>
      </c>
      <c r="I14" s="316"/>
    </row>
    <row r="15" spans="1:9" ht="30" customHeight="1" thickBot="1">
      <c r="A15" s="454"/>
      <c r="B15" s="469" t="s">
        <v>536</v>
      </c>
      <c r="C15" s="470" t="s">
        <v>415</v>
      </c>
      <c r="D15" s="471" t="s">
        <v>505</v>
      </c>
      <c r="E15" s="472">
        <v>7</v>
      </c>
      <c r="F15" s="454"/>
      <c r="G15" s="473"/>
      <c r="H15" s="486" t="s">
        <v>512</v>
      </c>
      <c r="I15" s="383"/>
    </row>
    <row r="16" spans="1:9" ht="30" customHeight="1" hidden="1" thickBot="1">
      <c r="A16" s="454"/>
      <c r="B16" s="487" t="s">
        <v>549</v>
      </c>
      <c r="C16" s="470" t="s">
        <v>86</v>
      </c>
      <c r="D16" s="471" t="s">
        <v>505</v>
      </c>
      <c r="E16" s="472">
        <v>8</v>
      </c>
      <c r="F16" s="454"/>
      <c r="G16" s="483"/>
      <c r="H16" s="484" t="s">
        <v>517</v>
      </c>
      <c r="I16" s="319"/>
    </row>
    <row r="17" spans="1:9" ht="30" customHeight="1">
      <c r="A17" s="454"/>
      <c r="B17" s="487" t="s">
        <v>605</v>
      </c>
      <c r="C17" s="470" t="s">
        <v>87</v>
      </c>
      <c r="D17" s="471" t="s">
        <v>505</v>
      </c>
      <c r="E17" s="472">
        <v>8</v>
      </c>
      <c r="F17" s="454"/>
      <c r="G17" s="460"/>
      <c r="H17" s="454"/>
      <c r="I17" s="454"/>
    </row>
    <row r="18" spans="1:9" ht="30" customHeight="1" thickBot="1">
      <c r="A18" s="454"/>
      <c r="B18" s="488" t="s">
        <v>606</v>
      </c>
      <c r="C18" s="489" t="s">
        <v>552</v>
      </c>
      <c r="D18" s="490" t="s">
        <v>505</v>
      </c>
      <c r="E18" s="491">
        <v>9</v>
      </c>
      <c r="F18" s="454"/>
      <c r="G18" s="454"/>
      <c r="H18" s="454" t="s">
        <v>158</v>
      </c>
      <c r="I18" s="454"/>
    </row>
    <row r="19" spans="1:9" ht="30" customHeight="1">
      <c r="A19" s="454"/>
      <c r="B19" s="461"/>
      <c r="C19" s="461"/>
      <c r="D19" s="462"/>
      <c r="E19" s="462"/>
      <c r="F19" s="454"/>
      <c r="G19" s="454"/>
      <c r="H19" s="454"/>
      <c r="I19" s="454"/>
    </row>
    <row r="20" spans="2:5" ht="30" customHeight="1">
      <c r="B20" s="363"/>
      <c r="C20" s="363"/>
      <c r="D20" s="364"/>
      <c r="E20" s="364"/>
    </row>
    <row r="21" ht="30" customHeight="1"/>
    <row r="23" ht="16.5" customHeight="1"/>
    <row r="25" spans="2:7" ht="13.5" hidden="1">
      <c r="B25" s="287" t="s">
        <v>23</v>
      </c>
      <c r="C25" s="287" t="s">
        <v>24</v>
      </c>
      <c r="D25" s="287" t="s">
        <v>506</v>
      </c>
      <c r="E25" s="287" t="s">
        <v>25</v>
      </c>
      <c r="F25" s="287" t="s">
        <v>26</v>
      </c>
      <c r="G25" s="287" t="s">
        <v>25</v>
      </c>
    </row>
    <row r="26" spans="2:7" ht="13.5" hidden="1">
      <c r="B26" s="449" t="s">
        <v>650</v>
      </c>
      <c r="C26" s="448" t="s">
        <v>651</v>
      </c>
      <c r="D26" s="448" t="s">
        <v>651</v>
      </c>
      <c r="E26" s="448"/>
      <c r="F26" s="448" t="s">
        <v>651</v>
      </c>
      <c r="G26" s="448"/>
    </row>
    <row r="27" spans="1:7" ht="13.5" hidden="1">
      <c r="A27" s="453">
        <v>1</v>
      </c>
      <c r="B27" s="288" t="s">
        <v>27</v>
      </c>
      <c r="C27" s="288" t="s">
        <v>28</v>
      </c>
      <c r="D27" s="289">
        <v>40111</v>
      </c>
      <c r="E27" s="289">
        <v>0</v>
      </c>
      <c r="F27" s="289">
        <v>401</v>
      </c>
      <c r="G27" s="289">
        <v>0</v>
      </c>
    </row>
    <row r="28" spans="1:7" ht="13.5" hidden="1">
      <c r="A28" s="453">
        <v>2</v>
      </c>
      <c r="B28" s="288" t="s">
        <v>29</v>
      </c>
      <c r="C28" s="288" t="s">
        <v>30</v>
      </c>
      <c r="D28" s="289">
        <v>40211</v>
      </c>
      <c r="E28" s="289">
        <v>0</v>
      </c>
      <c r="F28" s="289">
        <v>402</v>
      </c>
      <c r="G28" s="289">
        <v>0</v>
      </c>
    </row>
    <row r="29" spans="1:7" ht="13.5" hidden="1">
      <c r="A29" s="453">
        <v>3</v>
      </c>
      <c r="B29" s="288" t="s">
        <v>618</v>
      </c>
      <c r="C29" s="288" t="s">
        <v>31</v>
      </c>
      <c r="D29" s="289">
        <v>40311</v>
      </c>
      <c r="E29" s="289">
        <v>0</v>
      </c>
      <c r="F29" s="289">
        <v>403</v>
      </c>
      <c r="G29" s="289">
        <v>0</v>
      </c>
    </row>
    <row r="30" spans="1:7" ht="13.5" hidden="1">
      <c r="A30" s="453">
        <v>4</v>
      </c>
      <c r="B30" s="288" t="s">
        <v>487</v>
      </c>
      <c r="C30" s="288" t="s">
        <v>32</v>
      </c>
      <c r="D30" s="289">
        <v>40411</v>
      </c>
      <c r="E30" s="289">
        <v>0</v>
      </c>
      <c r="F30" s="289">
        <v>404</v>
      </c>
      <c r="G30" s="289">
        <v>0</v>
      </c>
    </row>
    <row r="31" spans="1:7" ht="13.5" hidden="1">
      <c r="A31" s="453">
        <v>5</v>
      </c>
      <c r="B31" s="288" t="s">
        <v>147</v>
      </c>
      <c r="C31" s="288" t="s">
        <v>33</v>
      </c>
      <c r="D31" s="289">
        <v>40611</v>
      </c>
      <c r="E31" s="289">
        <v>0</v>
      </c>
      <c r="F31" s="289">
        <v>406</v>
      </c>
      <c r="G31" s="289">
        <v>0</v>
      </c>
    </row>
    <row r="32" spans="1:7" ht="13.5" hidden="1">
      <c r="A32" s="453">
        <v>6</v>
      </c>
      <c r="B32" s="288" t="s">
        <v>112</v>
      </c>
      <c r="C32" s="288" t="s">
        <v>34</v>
      </c>
      <c r="D32" s="289">
        <v>40711</v>
      </c>
      <c r="E32" s="289">
        <v>0</v>
      </c>
      <c r="F32" s="289">
        <v>407</v>
      </c>
      <c r="G32" s="289">
        <v>0</v>
      </c>
    </row>
    <row r="33" spans="1:7" ht="13.5" hidden="1">
      <c r="A33" s="453">
        <v>7</v>
      </c>
      <c r="B33" s="288" t="s">
        <v>146</v>
      </c>
      <c r="C33" s="288" t="s">
        <v>35</v>
      </c>
      <c r="D33" s="289">
        <v>40811</v>
      </c>
      <c r="E33" s="289">
        <v>0</v>
      </c>
      <c r="F33" s="289">
        <v>408</v>
      </c>
      <c r="G33" s="289">
        <v>0</v>
      </c>
    </row>
    <row r="34" spans="1:7" ht="13.5" hidden="1">
      <c r="A34" s="453">
        <v>8</v>
      </c>
      <c r="B34" s="288" t="s">
        <v>497</v>
      </c>
      <c r="C34" s="288" t="s">
        <v>36</v>
      </c>
      <c r="D34" s="289">
        <v>40911</v>
      </c>
      <c r="E34" s="289">
        <v>0</v>
      </c>
      <c r="F34" s="289">
        <v>409</v>
      </c>
      <c r="G34" s="289">
        <v>0</v>
      </c>
    </row>
    <row r="35" spans="1:7" ht="13.5" hidden="1">
      <c r="A35" s="453">
        <v>9</v>
      </c>
      <c r="B35" s="288" t="s">
        <v>569</v>
      </c>
      <c r="C35" s="288" t="s">
        <v>37</v>
      </c>
      <c r="D35" s="289">
        <v>41011</v>
      </c>
      <c r="E35" s="289">
        <v>0</v>
      </c>
      <c r="F35" s="289">
        <v>410</v>
      </c>
      <c r="G35" s="289">
        <v>0</v>
      </c>
    </row>
    <row r="36" spans="1:7" ht="13.5" hidden="1">
      <c r="A36" s="453">
        <v>10</v>
      </c>
      <c r="B36" s="288" t="s">
        <v>471</v>
      </c>
      <c r="C36" s="288" t="s">
        <v>38</v>
      </c>
      <c r="D36" s="289">
        <v>41211</v>
      </c>
      <c r="E36" s="289">
        <v>0</v>
      </c>
      <c r="F36" s="289">
        <v>412</v>
      </c>
      <c r="G36" s="289">
        <v>0</v>
      </c>
    </row>
    <row r="37" spans="1:7" ht="13.5" hidden="1">
      <c r="A37" s="453">
        <v>11</v>
      </c>
      <c r="B37" s="288" t="s">
        <v>686</v>
      </c>
      <c r="C37" s="288" t="s">
        <v>687</v>
      </c>
      <c r="D37" s="289">
        <v>41311</v>
      </c>
      <c r="E37" s="289">
        <v>0</v>
      </c>
      <c r="F37" s="289">
        <v>413</v>
      </c>
      <c r="G37" s="289">
        <v>0</v>
      </c>
    </row>
    <row r="38" spans="1:7" ht="13.5" hidden="1">
      <c r="A38" s="453">
        <v>12</v>
      </c>
      <c r="B38" s="288" t="s">
        <v>133</v>
      </c>
      <c r="C38" s="288" t="s">
        <v>39</v>
      </c>
      <c r="D38" s="289">
        <v>41511</v>
      </c>
      <c r="E38" s="289">
        <v>0</v>
      </c>
      <c r="F38" s="289">
        <v>415</v>
      </c>
      <c r="G38" s="289">
        <v>0</v>
      </c>
    </row>
    <row r="39" spans="1:7" ht="13.5" hidden="1">
      <c r="A39" s="453">
        <v>13</v>
      </c>
      <c r="B39" s="288" t="s">
        <v>492</v>
      </c>
      <c r="C39" s="288" t="s">
        <v>40</v>
      </c>
      <c r="D39" s="289">
        <v>41711</v>
      </c>
      <c r="E39" s="289">
        <v>0</v>
      </c>
      <c r="F39" s="289">
        <v>417</v>
      </c>
      <c r="G39" s="289">
        <v>0</v>
      </c>
    </row>
    <row r="40" spans="1:7" ht="13.5" hidden="1">
      <c r="A40" s="453">
        <v>14</v>
      </c>
      <c r="B40" s="288" t="s">
        <v>143</v>
      </c>
      <c r="C40" s="288" t="s">
        <v>41</v>
      </c>
      <c r="D40" s="289">
        <v>41811</v>
      </c>
      <c r="E40" s="289">
        <v>0</v>
      </c>
      <c r="F40" s="289">
        <v>418</v>
      </c>
      <c r="G40" s="289">
        <v>0</v>
      </c>
    </row>
    <row r="41" spans="1:7" ht="13.5" hidden="1">
      <c r="A41" s="453">
        <v>15</v>
      </c>
      <c r="B41" s="288" t="s">
        <v>479</v>
      </c>
      <c r="C41" s="288" t="s">
        <v>42</v>
      </c>
      <c r="D41" s="289">
        <v>42011</v>
      </c>
      <c r="E41" s="289">
        <v>0</v>
      </c>
      <c r="F41" s="289">
        <v>420</v>
      </c>
      <c r="G41" s="289">
        <v>0</v>
      </c>
    </row>
    <row r="42" spans="1:7" ht="13.5" hidden="1">
      <c r="A42" s="453">
        <v>16</v>
      </c>
      <c r="B42" s="288" t="s">
        <v>644</v>
      </c>
      <c r="C42" s="288" t="s">
        <v>645</v>
      </c>
      <c r="D42" s="289">
        <v>42111</v>
      </c>
      <c r="E42" s="289">
        <v>0</v>
      </c>
      <c r="F42" s="289">
        <v>421</v>
      </c>
      <c r="G42" s="289">
        <v>0</v>
      </c>
    </row>
    <row r="43" spans="1:7" ht="13.5" hidden="1">
      <c r="A43" s="453">
        <v>17</v>
      </c>
      <c r="B43" s="288" t="s">
        <v>482</v>
      </c>
      <c r="C43" s="288" t="s">
        <v>43</v>
      </c>
      <c r="D43" s="289">
        <v>42211</v>
      </c>
      <c r="E43" s="289">
        <v>0</v>
      </c>
      <c r="F43" s="289">
        <v>422</v>
      </c>
      <c r="G43" s="289">
        <v>0</v>
      </c>
    </row>
    <row r="44" spans="1:7" ht="13.5" hidden="1">
      <c r="A44" s="453">
        <v>18</v>
      </c>
      <c r="B44" s="288" t="s">
        <v>527</v>
      </c>
      <c r="C44" s="288" t="s">
        <v>528</v>
      </c>
      <c r="D44" s="289">
        <v>42212</v>
      </c>
      <c r="E44" s="289">
        <v>0</v>
      </c>
      <c r="F44" s="289">
        <v>422</v>
      </c>
      <c r="G44" s="289">
        <v>0</v>
      </c>
    </row>
    <row r="45" spans="1:7" ht="13.5" hidden="1">
      <c r="A45" s="453">
        <v>19</v>
      </c>
      <c r="B45" s="288" t="s">
        <v>575</v>
      </c>
      <c r="C45" s="288" t="s">
        <v>528</v>
      </c>
      <c r="D45" s="289">
        <v>42213</v>
      </c>
      <c r="E45" s="289">
        <v>0</v>
      </c>
      <c r="F45" s="289">
        <v>422</v>
      </c>
      <c r="G45" s="289"/>
    </row>
    <row r="46" spans="1:7" ht="13.5" hidden="1">
      <c r="A46" s="453">
        <v>20</v>
      </c>
      <c r="B46" s="288" t="s">
        <v>139</v>
      </c>
      <c r="C46" s="288" t="s">
        <v>44</v>
      </c>
      <c r="D46" s="289">
        <v>42411</v>
      </c>
      <c r="E46" s="289">
        <v>0</v>
      </c>
      <c r="F46" s="289">
        <v>424</v>
      </c>
      <c r="G46" s="289">
        <v>0</v>
      </c>
    </row>
    <row r="47" spans="1:7" ht="13.5" hidden="1">
      <c r="A47" s="453">
        <v>21</v>
      </c>
      <c r="B47" s="288" t="s">
        <v>486</v>
      </c>
      <c r="C47" s="288" t="s">
        <v>45</v>
      </c>
      <c r="D47" s="289">
        <v>42511</v>
      </c>
      <c r="E47" s="289">
        <v>0</v>
      </c>
      <c r="F47" s="289">
        <v>425</v>
      </c>
      <c r="G47" s="289">
        <v>0</v>
      </c>
    </row>
    <row r="48" spans="1:7" ht="13.5" hidden="1">
      <c r="A48" s="453">
        <v>22</v>
      </c>
      <c r="B48" s="288" t="s">
        <v>131</v>
      </c>
      <c r="C48" s="288" t="s">
        <v>46</v>
      </c>
      <c r="D48" s="289">
        <v>42611</v>
      </c>
      <c r="E48" s="289">
        <v>0</v>
      </c>
      <c r="F48" s="289">
        <v>426</v>
      </c>
      <c r="G48" s="289">
        <v>0</v>
      </c>
    </row>
    <row r="49" spans="1:7" ht="13.5" hidden="1">
      <c r="A49" s="453">
        <v>23</v>
      </c>
      <c r="B49" s="288" t="s">
        <v>488</v>
      </c>
      <c r="C49" s="288" t="s">
        <v>47</v>
      </c>
      <c r="D49" s="289">
        <v>42811</v>
      </c>
      <c r="E49" s="289">
        <v>0</v>
      </c>
      <c r="F49" s="289">
        <v>428</v>
      </c>
      <c r="G49" s="289">
        <v>0</v>
      </c>
    </row>
    <row r="50" spans="1:7" ht="13.5" hidden="1">
      <c r="A50" s="453">
        <v>24</v>
      </c>
      <c r="B50" s="288" t="s">
        <v>483</v>
      </c>
      <c r="C50" s="288" t="s">
        <v>48</v>
      </c>
      <c r="D50" s="289">
        <v>42911</v>
      </c>
      <c r="E50" s="289">
        <v>0</v>
      </c>
      <c r="F50" s="289">
        <v>429</v>
      </c>
      <c r="G50" s="289">
        <v>0</v>
      </c>
    </row>
    <row r="51" spans="1:7" ht="13.5" hidden="1">
      <c r="A51" s="453">
        <v>25</v>
      </c>
      <c r="B51" s="288" t="s">
        <v>491</v>
      </c>
      <c r="C51" s="288" t="s">
        <v>49</v>
      </c>
      <c r="D51" s="289">
        <v>43011</v>
      </c>
      <c r="E51" s="289">
        <v>0</v>
      </c>
      <c r="F51" s="289">
        <v>430</v>
      </c>
      <c r="G51" s="289">
        <v>0</v>
      </c>
    </row>
    <row r="52" spans="1:7" ht="13.5" hidden="1">
      <c r="A52" s="453">
        <v>26</v>
      </c>
      <c r="B52" s="288" t="s">
        <v>521</v>
      </c>
      <c r="C52" s="288" t="s">
        <v>50</v>
      </c>
      <c r="D52" s="289">
        <v>43111</v>
      </c>
      <c r="E52" s="289">
        <v>0</v>
      </c>
      <c r="F52" s="289">
        <v>431</v>
      </c>
      <c r="G52" s="289">
        <v>0</v>
      </c>
    </row>
    <row r="53" spans="1:7" ht="13.5" hidden="1">
      <c r="A53" s="453">
        <v>27</v>
      </c>
      <c r="B53" s="288" t="s">
        <v>116</v>
      </c>
      <c r="C53" s="288" t="s">
        <v>51</v>
      </c>
      <c r="D53" s="289">
        <v>43211</v>
      </c>
      <c r="E53" s="289">
        <v>0</v>
      </c>
      <c r="F53" s="289">
        <v>432</v>
      </c>
      <c r="G53" s="289">
        <v>0</v>
      </c>
    </row>
    <row r="54" spans="1:7" ht="13.5" hidden="1">
      <c r="A54" s="453">
        <v>28</v>
      </c>
      <c r="B54" s="288" t="s">
        <v>128</v>
      </c>
      <c r="C54" s="288" t="s">
        <v>52</v>
      </c>
      <c r="D54" s="289">
        <v>43311</v>
      </c>
      <c r="E54" s="289">
        <v>0</v>
      </c>
      <c r="F54" s="289">
        <v>433</v>
      </c>
      <c r="G54" s="289">
        <v>0</v>
      </c>
    </row>
    <row r="55" spans="1:7" ht="13.5" hidden="1">
      <c r="A55" s="453">
        <v>29</v>
      </c>
      <c r="B55" s="288" t="s">
        <v>144</v>
      </c>
      <c r="C55" s="288" t="s">
        <v>53</v>
      </c>
      <c r="D55" s="289">
        <v>43411</v>
      </c>
      <c r="E55" s="289">
        <v>0</v>
      </c>
      <c r="F55" s="289">
        <v>434</v>
      </c>
      <c r="G55" s="289">
        <v>0</v>
      </c>
    </row>
    <row r="56" spans="1:7" ht="13.5" hidden="1">
      <c r="A56" s="453">
        <v>30</v>
      </c>
      <c r="B56" s="288" t="s">
        <v>477</v>
      </c>
      <c r="C56" s="288" t="s">
        <v>54</v>
      </c>
      <c r="D56" s="289">
        <v>43511</v>
      </c>
      <c r="E56" s="289">
        <v>0</v>
      </c>
      <c r="F56" s="289">
        <v>435</v>
      </c>
      <c r="G56" s="289">
        <v>0</v>
      </c>
    </row>
    <row r="57" spans="1:7" ht="13.5" hidden="1">
      <c r="A57" s="453">
        <v>31</v>
      </c>
      <c r="B57" s="288" t="s">
        <v>615</v>
      </c>
      <c r="C57" s="288" t="s">
        <v>55</v>
      </c>
      <c r="D57" s="289">
        <v>43611</v>
      </c>
      <c r="E57" s="289">
        <v>0</v>
      </c>
      <c r="F57" s="289">
        <v>436</v>
      </c>
      <c r="G57" s="289">
        <v>0</v>
      </c>
    </row>
    <row r="58" spans="1:7" ht="13.5" hidden="1">
      <c r="A58" s="453">
        <v>32</v>
      </c>
      <c r="B58" s="288" t="s">
        <v>141</v>
      </c>
      <c r="C58" s="288" t="s">
        <v>56</v>
      </c>
      <c r="D58" s="289">
        <v>43911</v>
      </c>
      <c r="E58" s="289">
        <v>0</v>
      </c>
      <c r="F58" s="289">
        <v>439</v>
      </c>
      <c r="G58" s="289">
        <v>0</v>
      </c>
    </row>
    <row r="59" spans="1:7" ht="13.5" hidden="1">
      <c r="A59" s="453">
        <v>33</v>
      </c>
      <c r="B59" s="288" t="s">
        <v>583</v>
      </c>
      <c r="C59" s="288" t="s">
        <v>57</v>
      </c>
      <c r="D59" s="289">
        <v>1001011</v>
      </c>
      <c r="E59" s="289">
        <v>0</v>
      </c>
      <c r="F59" s="289">
        <v>10010</v>
      </c>
      <c r="G59" s="289">
        <v>0</v>
      </c>
    </row>
    <row r="60" spans="1:7" ht="13.5" hidden="1">
      <c r="A60" s="453">
        <v>34</v>
      </c>
      <c r="B60" s="288" t="s">
        <v>663</v>
      </c>
      <c r="C60" s="288" t="s">
        <v>664</v>
      </c>
      <c r="D60" s="289">
        <v>1001012</v>
      </c>
      <c r="E60" s="289">
        <v>0</v>
      </c>
      <c r="F60" s="289">
        <v>10010</v>
      </c>
      <c r="G60" s="289">
        <v>0</v>
      </c>
    </row>
    <row r="61" spans="1:7" ht="13.5" hidden="1">
      <c r="A61" s="453">
        <v>35</v>
      </c>
      <c r="B61" s="288" t="s">
        <v>460</v>
      </c>
      <c r="C61" s="288" t="s">
        <v>58</v>
      </c>
      <c r="D61" s="289">
        <v>1002011</v>
      </c>
      <c r="E61" s="289">
        <v>0</v>
      </c>
      <c r="F61" s="289">
        <v>10020</v>
      </c>
      <c r="G61" s="289">
        <v>0</v>
      </c>
    </row>
    <row r="62" spans="1:7" ht="13.5" hidden="1">
      <c r="A62" s="453">
        <v>36</v>
      </c>
      <c r="B62" s="288" t="s">
        <v>462</v>
      </c>
      <c r="C62" s="288" t="s">
        <v>463</v>
      </c>
      <c r="D62" s="289">
        <v>1003011</v>
      </c>
      <c r="E62" s="289">
        <v>0</v>
      </c>
      <c r="F62" s="289">
        <v>10030</v>
      </c>
      <c r="G62" s="289">
        <v>0</v>
      </c>
    </row>
    <row r="63" spans="1:7" ht="13.5" hidden="1">
      <c r="A63" s="453">
        <v>37</v>
      </c>
      <c r="B63" s="288" t="s">
        <v>464</v>
      </c>
      <c r="C63" s="288" t="s">
        <v>59</v>
      </c>
      <c r="D63" s="289">
        <v>1004011</v>
      </c>
      <c r="E63" s="289">
        <v>0</v>
      </c>
      <c r="F63" s="289">
        <v>10040</v>
      </c>
      <c r="G63" s="289">
        <v>0</v>
      </c>
    </row>
    <row r="64" spans="1:7" ht="13.5" hidden="1">
      <c r="A64" s="453">
        <v>38</v>
      </c>
      <c r="B64" s="288" t="s">
        <v>529</v>
      </c>
      <c r="C64" s="288" t="s">
        <v>530</v>
      </c>
      <c r="D64" s="289">
        <v>1005011</v>
      </c>
      <c r="E64" s="289">
        <v>0</v>
      </c>
      <c r="F64" s="289">
        <v>10050</v>
      </c>
      <c r="G64" s="289">
        <v>0</v>
      </c>
    </row>
    <row r="65" spans="1:7" ht="13.5" hidden="1">
      <c r="A65" s="453">
        <v>39</v>
      </c>
      <c r="B65" s="288" t="s">
        <v>465</v>
      </c>
      <c r="C65" s="288" t="s">
        <v>60</v>
      </c>
      <c r="D65" s="289">
        <v>1006011</v>
      </c>
      <c r="E65" s="289">
        <v>0</v>
      </c>
      <c r="F65" s="289">
        <v>10060</v>
      </c>
      <c r="G65" s="289">
        <v>0</v>
      </c>
    </row>
    <row r="66" spans="1:7" ht="13.5" hidden="1">
      <c r="A66" s="453">
        <v>40</v>
      </c>
      <c r="B66" s="288" t="s">
        <v>467</v>
      </c>
      <c r="C66" s="288" t="s">
        <v>468</v>
      </c>
      <c r="D66" s="289">
        <v>1007011</v>
      </c>
      <c r="E66" s="289">
        <v>0</v>
      </c>
      <c r="F66" s="289">
        <v>10070</v>
      </c>
      <c r="G66" s="289">
        <v>0</v>
      </c>
    </row>
    <row r="67" spans="1:7" ht="13.5" hidden="1">
      <c r="A67" s="453">
        <v>41</v>
      </c>
      <c r="B67" s="288" t="s">
        <v>522</v>
      </c>
      <c r="C67" s="288" t="s">
        <v>523</v>
      </c>
      <c r="D67" s="289">
        <v>1009011</v>
      </c>
      <c r="E67" s="289">
        <v>0</v>
      </c>
      <c r="F67" s="289">
        <v>10090</v>
      </c>
      <c r="G67" s="289">
        <v>0</v>
      </c>
    </row>
    <row r="68" spans="1:7" ht="13.5" hidden="1">
      <c r="A68" s="453">
        <v>42</v>
      </c>
      <c r="B68" s="288" t="s">
        <v>469</v>
      </c>
      <c r="C68" s="288" t="s">
        <v>470</v>
      </c>
      <c r="D68" s="289">
        <v>1010011</v>
      </c>
      <c r="E68" s="289">
        <v>0</v>
      </c>
      <c r="F68" s="289">
        <v>10100</v>
      </c>
      <c r="G68" s="289">
        <v>0</v>
      </c>
    </row>
    <row r="69" spans="1:7" ht="13.5" hidden="1">
      <c r="A69" s="453">
        <v>43</v>
      </c>
      <c r="B69" s="288" t="s">
        <v>472</v>
      </c>
      <c r="C69" s="288" t="s">
        <v>61</v>
      </c>
      <c r="D69" s="289">
        <v>1012011</v>
      </c>
      <c r="E69" s="289">
        <v>0</v>
      </c>
      <c r="F69" s="289">
        <v>10120</v>
      </c>
      <c r="G69" s="289">
        <v>0</v>
      </c>
    </row>
    <row r="70" spans="1:7" ht="13.5" hidden="1">
      <c r="A70" s="453">
        <v>44</v>
      </c>
      <c r="B70" s="288" t="s">
        <v>568</v>
      </c>
      <c r="C70" s="288" t="s">
        <v>582</v>
      </c>
      <c r="D70" s="289">
        <v>1013011</v>
      </c>
      <c r="E70" s="289">
        <v>0</v>
      </c>
      <c r="F70" s="289">
        <v>10130</v>
      </c>
      <c r="G70" s="289">
        <v>0</v>
      </c>
    </row>
    <row r="71" spans="1:7" ht="13.5" hidden="1">
      <c r="A71" s="453">
        <v>45</v>
      </c>
      <c r="B71" s="288" t="s">
        <v>473</v>
      </c>
      <c r="C71" s="288" t="s">
        <v>62</v>
      </c>
      <c r="D71" s="289">
        <v>1014011</v>
      </c>
      <c r="E71" s="289">
        <v>0</v>
      </c>
      <c r="F71" s="289">
        <v>10140</v>
      </c>
      <c r="G71" s="289">
        <v>0</v>
      </c>
    </row>
    <row r="72" spans="1:7" ht="13.5" hidden="1">
      <c r="A72" s="453">
        <v>46</v>
      </c>
      <c r="B72" s="288" t="s">
        <v>524</v>
      </c>
      <c r="C72" s="288" t="s">
        <v>525</v>
      </c>
      <c r="D72" s="289">
        <v>1016011</v>
      </c>
      <c r="E72" s="289">
        <v>0</v>
      </c>
      <c r="F72" s="289">
        <v>10160</v>
      </c>
      <c r="G72" s="289">
        <v>0</v>
      </c>
    </row>
    <row r="73" spans="1:7" ht="13.5" hidden="1">
      <c r="A73" s="453">
        <v>47</v>
      </c>
      <c r="B73" s="288" t="s">
        <v>475</v>
      </c>
      <c r="C73" s="288" t="s">
        <v>63</v>
      </c>
      <c r="D73" s="289">
        <v>1017011</v>
      </c>
      <c r="E73" s="289">
        <v>0</v>
      </c>
      <c r="F73" s="289">
        <v>10170</v>
      </c>
      <c r="G73" s="289">
        <v>0</v>
      </c>
    </row>
    <row r="74" spans="1:7" ht="13.5" hidden="1">
      <c r="A74" s="453">
        <v>48</v>
      </c>
      <c r="B74" s="288" t="s">
        <v>476</v>
      </c>
      <c r="C74" s="288" t="s">
        <v>64</v>
      </c>
      <c r="D74" s="289">
        <v>1018011</v>
      </c>
      <c r="E74" s="289">
        <v>0</v>
      </c>
      <c r="F74" s="289">
        <v>10180</v>
      </c>
      <c r="G74" s="289">
        <v>0</v>
      </c>
    </row>
    <row r="75" spans="1:7" ht="13.5" hidden="1">
      <c r="A75" s="453">
        <v>49</v>
      </c>
      <c r="B75" s="288" t="s">
        <v>481</v>
      </c>
      <c r="C75" s="288" t="s">
        <v>65</v>
      </c>
      <c r="D75" s="289">
        <v>1021011</v>
      </c>
      <c r="E75" s="289">
        <v>0</v>
      </c>
      <c r="F75" s="289">
        <v>10210</v>
      </c>
      <c r="G75" s="289">
        <v>0</v>
      </c>
    </row>
    <row r="76" spans="1:7" ht="13.5" hidden="1">
      <c r="A76" s="453">
        <v>50</v>
      </c>
      <c r="B76" s="288" t="s">
        <v>484</v>
      </c>
      <c r="C76" s="288" t="s">
        <v>66</v>
      </c>
      <c r="D76" s="289">
        <v>1024011</v>
      </c>
      <c r="E76" s="289">
        <v>0</v>
      </c>
      <c r="F76" s="289">
        <v>10240</v>
      </c>
      <c r="G76" s="289">
        <v>0</v>
      </c>
    </row>
    <row r="77" spans="1:7" ht="13.5" hidden="1">
      <c r="A77" s="453">
        <v>51</v>
      </c>
      <c r="B77" s="288" t="s">
        <v>526</v>
      </c>
      <c r="C77" s="288" t="s">
        <v>613</v>
      </c>
      <c r="D77" s="289">
        <v>1005012</v>
      </c>
      <c r="E77" s="289">
        <v>0</v>
      </c>
      <c r="F77" s="289">
        <v>10050</v>
      </c>
      <c r="G77" s="289">
        <v>0</v>
      </c>
    </row>
    <row r="78" spans="1:7" ht="13.5" hidden="1">
      <c r="A78" s="453">
        <v>52</v>
      </c>
      <c r="B78" s="288" t="s">
        <v>67</v>
      </c>
      <c r="C78" s="288" t="s">
        <v>68</v>
      </c>
      <c r="D78" s="289">
        <v>1028011</v>
      </c>
      <c r="E78" s="289">
        <v>0</v>
      </c>
      <c r="F78" s="289">
        <v>10280</v>
      </c>
      <c r="G78" s="289">
        <v>0</v>
      </c>
    </row>
    <row r="79" spans="1:7" ht="13.5" hidden="1">
      <c r="A79" s="453">
        <v>53</v>
      </c>
      <c r="B79" s="288" t="s">
        <v>614</v>
      </c>
      <c r="C79" s="288" t="s">
        <v>647</v>
      </c>
      <c r="D79" s="289">
        <v>1029011</v>
      </c>
      <c r="E79" s="289">
        <v>0</v>
      </c>
      <c r="F79" s="289">
        <v>10290</v>
      </c>
      <c r="G79" s="289">
        <v>0</v>
      </c>
    </row>
    <row r="80" spans="1:7" ht="13.5" hidden="1">
      <c r="A80" s="453">
        <v>54</v>
      </c>
      <c r="B80" s="288" t="s">
        <v>489</v>
      </c>
      <c r="C80" s="288" t="s">
        <v>69</v>
      </c>
      <c r="D80" s="289">
        <v>1031011</v>
      </c>
      <c r="E80" s="289">
        <v>0</v>
      </c>
      <c r="F80" s="289">
        <v>10310</v>
      </c>
      <c r="G80" s="289">
        <v>0</v>
      </c>
    </row>
    <row r="81" spans="1:7" ht="13.5" hidden="1">
      <c r="A81" s="453">
        <v>55</v>
      </c>
      <c r="B81" s="288" t="s">
        <v>643</v>
      </c>
      <c r="C81" s="288" t="s">
        <v>642</v>
      </c>
      <c r="D81" s="289">
        <v>1033011</v>
      </c>
      <c r="E81" s="289">
        <v>0</v>
      </c>
      <c r="F81" s="289">
        <v>10330</v>
      </c>
      <c r="G81" s="289">
        <v>0</v>
      </c>
    </row>
    <row r="82" spans="1:7" ht="13.5" hidden="1">
      <c r="A82" s="453">
        <v>56</v>
      </c>
      <c r="B82" s="288" t="s">
        <v>493</v>
      </c>
      <c r="C82" s="288" t="s">
        <v>70</v>
      </c>
      <c r="D82" s="289">
        <v>1036011</v>
      </c>
      <c r="E82" s="289">
        <v>0</v>
      </c>
      <c r="F82" s="289">
        <v>10360</v>
      </c>
      <c r="G82" s="289">
        <v>0</v>
      </c>
    </row>
    <row r="83" spans="1:7" ht="13.5" hidden="1">
      <c r="A83" s="453">
        <v>57</v>
      </c>
      <c r="B83" s="288" t="s">
        <v>495</v>
      </c>
      <c r="C83" s="288" t="s">
        <v>496</v>
      </c>
      <c r="D83" s="289">
        <v>1038011</v>
      </c>
      <c r="E83" s="289">
        <v>0</v>
      </c>
      <c r="F83" s="289">
        <v>10380</v>
      </c>
      <c r="G83" s="289">
        <v>0</v>
      </c>
    </row>
    <row r="84" spans="1:7" ht="13.5" hidden="1">
      <c r="A84" s="453">
        <v>58</v>
      </c>
      <c r="B84" s="288" t="s">
        <v>104</v>
      </c>
      <c r="C84" s="288" t="s">
        <v>74</v>
      </c>
      <c r="D84" s="289">
        <v>1040011</v>
      </c>
      <c r="E84" s="289">
        <v>0</v>
      </c>
      <c r="F84" s="289">
        <v>10400</v>
      </c>
      <c r="G84" s="289">
        <v>0</v>
      </c>
    </row>
    <row r="85" spans="1:7" ht="13.5" hidden="1">
      <c r="A85" s="453">
        <v>59</v>
      </c>
      <c r="B85" s="288" t="s">
        <v>105</v>
      </c>
      <c r="C85" s="288" t="s">
        <v>75</v>
      </c>
      <c r="D85" s="289">
        <v>1041011</v>
      </c>
      <c r="E85" s="289">
        <v>0</v>
      </c>
      <c r="F85" s="289">
        <v>10410</v>
      </c>
      <c r="G85" s="289">
        <v>0</v>
      </c>
    </row>
    <row r="86" spans="1:7" ht="13.5" hidden="1">
      <c r="A86" s="453">
        <v>60</v>
      </c>
      <c r="B86" s="288" t="s">
        <v>646</v>
      </c>
      <c r="C86" s="288" t="s">
        <v>659</v>
      </c>
      <c r="D86" s="289">
        <v>1042011</v>
      </c>
      <c r="E86" s="289">
        <v>0</v>
      </c>
      <c r="F86" s="289">
        <v>10420</v>
      </c>
      <c r="G86" s="289">
        <v>0</v>
      </c>
    </row>
    <row r="87" spans="1:7" ht="13.5" hidden="1">
      <c r="A87" s="453">
        <v>61</v>
      </c>
      <c r="B87" s="288" t="s">
        <v>106</v>
      </c>
      <c r="C87" s="288" t="s">
        <v>567</v>
      </c>
      <c r="D87" s="289">
        <v>43213</v>
      </c>
      <c r="E87" s="289">
        <v>0</v>
      </c>
      <c r="F87" s="289">
        <v>432</v>
      </c>
      <c r="G87" s="289">
        <v>0</v>
      </c>
    </row>
    <row r="88" spans="1:7" ht="13.5" hidden="1">
      <c r="A88" s="453">
        <v>62</v>
      </c>
      <c r="B88" s="288" t="s">
        <v>570</v>
      </c>
      <c r="C88" s="288" t="s">
        <v>76</v>
      </c>
      <c r="D88" s="289">
        <v>1044011</v>
      </c>
      <c r="E88" s="289">
        <v>0</v>
      </c>
      <c r="F88" s="289">
        <v>10440</v>
      </c>
      <c r="G88" s="289">
        <v>0</v>
      </c>
    </row>
    <row r="89" spans="1:7" ht="13.5" hidden="1">
      <c r="A89" s="453">
        <v>63</v>
      </c>
      <c r="B89" s="288" t="s">
        <v>113</v>
      </c>
      <c r="C89" s="288" t="s">
        <v>77</v>
      </c>
      <c r="D89" s="289">
        <v>1046011</v>
      </c>
      <c r="E89" s="289">
        <v>0</v>
      </c>
      <c r="F89" s="289">
        <v>10460</v>
      </c>
      <c r="G89" s="289">
        <v>0</v>
      </c>
    </row>
    <row r="90" spans="1:7" ht="13.5" hidden="1">
      <c r="A90" s="453">
        <v>64</v>
      </c>
      <c r="B90" s="288" t="s">
        <v>114</v>
      </c>
      <c r="C90" s="288" t="s">
        <v>78</v>
      </c>
      <c r="D90" s="289">
        <v>1047011</v>
      </c>
      <c r="E90" s="289">
        <v>0</v>
      </c>
      <c r="F90" s="289">
        <v>10470</v>
      </c>
      <c r="G90" s="289">
        <v>0</v>
      </c>
    </row>
    <row r="91" spans="1:7" ht="13.5" hidden="1">
      <c r="A91" s="453">
        <v>65</v>
      </c>
      <c r="B91" s="288" t="s">
        <v>115</v>
      </c>
      <c r="C91" s="288" t="s">
        <v>661</v>
      </c>
      <c r="D91" s="289">
        <v>1048011</v>
      </c>
      <c r="E91" s="289">
        <v>0</v>
      </c>
      <c r="F91" s="289">
        <v>10480</v>
      </c>
      <c r="G91" s="289">
        <v>0</v>
      </c>
    </row>
    <row r="92" spans="1:7" ht="13.5" hidden="1">
      <c r="A92" s="453">
        <v>66</v>
      </c>
      <c r="B92" s="288" t="s">
        <v>129</v>
      </c>
      <c r="C92" s="288" t="s">
        <v>130</v>
      </c>
      <c r="D92" s="289">
        <v>1051011</v>
      </c>
      <c r="E92" s="289">
        <v>0</v>
      </c>
      <c r="F92" s="289">
        <v>10510</v>
      </c>
      <c r="G92" s="289">
        <v>0</v>
      </c>
    </row>
    <row r="93" spans="1:7" ht="13.5" hidden="1">
      <c r="A93" s="453">
        <v>67</v>
      </c>
      <c r="B93" s="288" t="s">
        <v>666</v>
      </c>
      <c r="C93" s="288" t="s">
        <v>79</v>
      </c>
      <c r="D93" s="289">
        <v>1057011</v>
      </c>
      <c r="E93" s="289">
        <v>0</v>
      </c>
      <c r="F93" s="289">
        <v>10570</v>
      </c>
      <c r="G93" s="289">
        <v>0</v>
      </c>
    </row>
    <row r="94" spans="1:7" ht="13.5" hidden="1">
      <c r="A94" s="453">
        <v>68</v>
      </c>
      <c r="B94" s="288" t="s">
        <v>135</v>
      </c>
      <c r="C94" s="288" t="s">
        <v>80</v>
      </c>
      <c r="D94" s="289">
        <v>1058011</v>
      </c>
      <c r="E94" s="289">
        <v>0</v>
      </c>
      <c r="F94" s="289">
        <v>10580</v>
      </c>
      <c r="G94" s="289">
        <v>0</v>
      </c>
    </row>
    <row r="95" spans="1:7" ht="13.5" hidden="1">
      <c r="A95" s="453">
        <v>69</v>
      </c>
      <c r="B95" s="288" t="s">
        <v>136</v>
      </c>
      <c r="C95" s="288" t="s">
        <v>637</v>
      </c>
      <c r="D95" s="289">
        <v>1059011</v>
      </c>
      <c r="E95" s="289">
        <v>0</v>
      </c>
      <c r="F95" s="289">
        <v>10590</v>
      </c>
      <c r="G95" s="289">
        <v>0</v>
      </c>
    </row>
    <row r="96" spans="1:7" ht="13.5" hidden="1">
      <c r="A96" s="453">
        <v>70</v>
      </c>
      <c r="B96" s="288" t="s">
        <v>137</v>
      </c>
      <c r="C96" s="288" t="s">
        <v>581</v>
      </c>
      <c r="D96" s="289">
        <v>1060011</v>
      </c>
      <c r="E96" s="289">
        <v>0</v>
      </c>
      <c r="F96" s="289">
        <v>10600</v>
      </c>
      <c r="G96" s="289">
        <v>0</v>
      </c>
    </row>
    <row r="97" spans="1:7" ht="13.5" hidden="1">
      <c r="A97" s="453">
        <v>71</v>
      </c>
      <c r="B97" s="288" t="s">
        <v>138</v>
      </c>
      <c r="C97" s="288" t="s">
        <v>81</v>
      </c>
      <c r="D97" s="289">
        <v>1061011</v>
      </c>
      <c r="E97" s="289">
        <v>0</v>
      </c>
      <c r="F97" s="289">
        <v>10610</v>
      </c>
      <c r="G97" s="289">
        <v>0</v>
      </c>
    </row>
    <row r="98" spans="1:7" ht="13.5" hidden="1">
      <c r="A98" s="453">
        <v>72</v>
      </c>
      <c r="B98" s="288" t="s">
        <v>142</v>
      </c>
      <c r="C98" s="288" t="s">
        <v>83</v>
      </c>
      <c r="D98" s="289">
        <v>1064011</v>
      </c>
      <c r="E98" s="289">
        <v>0</v>
      </c>
      <c r="F98" s="289">
        <v>10640</v>
      </c>
      <c r="G98" s="289">
        <v>0</v>
      </c>
    </row>
    <row r="99" spans="1:7" ht="13.5" hidden="1">
      <c r="A99" s="453">
        <v>73</v>
      </c>
      <c r="B99" s="288" t="s">
        <v>145</v>
      </c>
      <c r="C99" s="288" t="s">
        <v>84</v>
      </c>
      <c r="D99" s="289">
        <v>1069011</v>
      </c>
      <c r="E99" s="289">
        <v>0</v>
      </c>
      <c r="F99" s="289">
        <v>10690</v>
      </c>
      <c r="G99" s="289">
        <v>0</v>
      </c>
    </row>
    <row r="100" spans="1:7" ht="13.5" hidden="1">
      <c r="A100" s="453">
        <v>74</v>
      </c>
      <c r="B100" s="288" t="s">
        <v>148</v>
      </c>
      <c r="C100" s="288" t="s">
        <v>149</v>
      </c>
      <c r="D100" s="289">
        <v>1072011</v>
      </c>
      <c r="E100" s="289">
        <v>0</v>
      </c>
      <c r="F100" s="289">
        <v>10720</v>
      </c>
      <c r="G100" s="289">
        <v>0</v>
      </c>
    </row>
    <row r="101" spans="1:7" ht="13.5" hidden="1">
      <c r="A101" s="453">
        <v>75</v>
      </c>
      <c r="B101" s="288" t="s">
        <v>150</v>
      </c>
      <c r="C101" s="288" t="s">
        <v>151</v>
      </c>
      <c r="D101" s="289">
        <v>1074011</v>
      </c>
      <c r="E101" s="289">
        <v>0</v>
      </c>
      <c r="F101" s="289">
        <v>10740</v>
      </c>
      <c r="G101" s="289">
        <v>0</v>
      </c>
    </row>
    <row r="102" spans="1:7" ht="13.5" hidden="1">
      <c r="A102" s="453">
        <v>76</v>
      </c>
      <c r="B102" s="288" t="s">
        <v>152</v>
      </c>
      <c r="C102" s="288" t="s">
        <v>153</v>
      </c>
      <c r="D102" s="289">
        <v>1075011</v>
      </c>
      <c r="E102" s="289">
        <v>0</v>
      </c>
      <c r="F102" s="289">
        <v>10750</v>
      </c>
      <c r="G102" s="289">
        <v>0</v>
      </c>
    </row>
    <row r="103" spans="1:7" ht="13.5" hidden="1">
      <c r="A103" s="453">
        <v>77</v>
      </c>
      <c r="B103" s="288" t="s">
        <v>572</v>
      </c>
      <c r="C103" s="288" t="s">
        <v>85</v>
      </c>
      <c r="D103" s="289">
        <v>1076011</v>
      </c>
      <c r="E103" s="289">
        <v>0</v>
      </c>
      <c r="F103" s="289">
        <v>10760</v>
      </c>
      <c r="G103" s="289">
        <v>0</v>
      </c>
    </row>
    <row r="104" spans="1:7" ht="13.5" hidden="1">
      <c r="A104" s="453">
        <v>78</v>
      </c>
      <c r="B104" s="288" t="s">
        <v>154</v>
      </c>
      <c r="C104" s="288" t="s">
        <v>155</v>
      </c>
      <c r="D104" s="289">
        <v>1077011</v>
      </c>
      <c r="E104" s="289">
        <v>0</v>
      </c>
      <c r="F104" s="289">
        <v>10770</v>
      </c>
      <c r="G104" s="289">
        <v>0</v>
      </c>
    </row>
    <row r="105" spans="1:7" ht="13.5" hidden="1">
      <c r="A105" s="453">
        <v>79</v>
      </c>
      <c r="B105" s="288" t="s">
        <v>156</v>
      </c>
      <c r="C105" s="288" t="s">
        <v>157</v>
      </c>
      <c r="D105" s="289">
        <v>1078011</v>
      </c>
      <c r="E105" s="289">
        <v>0</v>
      </c>
      <c r="F105" s="289">
        <v>10780</v>
      </c>
      <c r="G105" s="289">
        <v>0</v>
      </c>
    </row>
    <row r="106" spans="1:7" ht="13.5" hidden="1">
      <c r="A106" s="453">
        <v>80</v>
      </c>
      <c r="B106" s="288" t="s">
        <v>573</v>
      </c>
      <c r="C106" s="288" t="s">
        <v>574</v>
      </c>
      <c r="D106" s="289">
        <v>1079011</v>
      </c>
      <c r="E106" s="289">
        <v>0</v>
      </c>
      <c r="F106" s="289">
        <v>10790</v>
      </c>
      <c r="G106" s="289">
        <v>0</v>
      </c>
    </row>
    <row r="107" spans="1:7" ht="13.5" hidden="1">
      <c r="A107" s="453">
        <v>81</v>
      </c>
      <c r="B107" s="288" t="s">
        <v>474</v>
      </c>
      <c r="C107" s="288" t="s">
        <v>37</v>
      </c>
      <c r="D107" s="289">
        <v>41012</v>
      </c>
      <c r="E107" s="289">
        <v>0</v>
      </c>
      <c r="F107" s="289">
        <v>410</v>
      </c>
      <c r="G107" s="289">
        <v>0</v>
      </c>
    </row>
    <row r="108" spans="1:7" ht="13.5" hidden="1">
      <c r="A108" s="453">
        <v>82</v>
      </c>
      <c r="B108" s="288" t="s">
        <v>134</v>
      </c>
      <c r="C108" s="288" t="s">
        <v>39</v>
      </c>
      <c r="D108" s="289">
        <v>41512</v>
      </c>
      <c r="E108" s="289">
        <v>0</v>
      </c>
      <c r="F108" s="289">
        <v>415</v>
      </c>
      <c r="G108" s="289">
        <v>0</v>
      </c>
    </row>
    <row r="109" spans="1:7" ht="13.5" hidden="1">
      <c r="A109" s="453">
        <v>83</v>
      </c>
      <c r="B109" s="288" t="s">
        <v>480</v>
      </c>
      <c r="C109" s="288" t="s">
        <v>42</v>
      </c>
      <c r="D109" s="289">
        <v>42012</v>
      </c>
      <c r="E109" s="289">
        <v>0</v>
      </c>
      <c r="F109" s="289">
        <v>420</v>
      </c>
      <c r="G109" s="289">
        <v>0</v>
      </c>
    </row>
    <row r="110" spans="1:7" ht="13.5" hidden="1">
      <c r="A110" s="453">
        <v>84</v>
      </c>
      <c r="B110" s="288" t="s">
        <v>140</v>
      </c>
      <c r="C110" s="288" t="s">
        <v>44</v>
      </c>
      <c r="D110" s="289">
        <v>42412</v>
      </c>
      <c r="E110" s="289">
        <v>0</v>
      </c>
      <c r="F110" s="289">
        <v>424</v>
      </c>
      <c r="G110" s="289">
        <v>0</v>
      </c>
    </row>
    <row r="111" spans="1:7" ht="13.5" hidden="1">
      <c r="A111" s="453">
        <v>85</v>
      </c>
      <c r="B111" s="288" t="s">
        <v>132</v>
      </c>
      <c r="C111" s="288" t="s">
        <v>46</v>
      </c>
      <c r="D111" s="289">
        <v>42612</v>
      </c>
      <c r="E111" s="289">
        <v>0</v>
      </c>
      <c r="F111" s="289">
        <v>426</v>
      </c>
      <c r="G111" s="289">
        <v>0</v>
      </c>
    </row>
    <row r="112" spans="1:7" ht="13.5" hidden="1">
      <c r="A112" s="453">
        <v>86</v>
      </c>
      <c r="B112" s="288" t="s">
        <v>520</v>
      </c>
      <c r="C112" s="288" t="s">
        <v>50</v>
      </c>
      <c r="D112" s="289">
        <v>43112</v>
      </c>
      <c r="E112" s="289">
        <v>0</v>
      </c>
      <c r="F112" s="289">
        <v>431</v>
      </c>
      <c r="G112" s="289">
        <v>0</v>
      </c>
    </row>
    <row r="113" spans="1:7" ht="13.5" hidden="1">
      <c r="A113" s="453">
        <v>87</v>
      </c>
      <c r="B113" s="288" t="s">
        <v>660</v>
      </c>
      <c r="C113" s="288" t="s">
        <v>51</v>
      </c>
      <c r="D113" s="289">
        <v>43212</v>
      </c>
      <c r="E113" s="289">
        <v>0</v>
      </c>
      <c r="F113" s="289">
        <v>432</v>
      </c>
      <c r="G113" s="289">
        <v>0</v>
      </c>
    </row>
    <row r="114" spans="1:7" ht="13.5" hidden="1">
      <c r="A114" s="453">
        <v>88</v>
      </c>
      <c r="B114" s="288" t="s">
        <v>478</v>
      </c>
      <c r="C114" s="288" t="s">
        <v>54</v>
      </c>
      <c r="D114" s="289">
        <v>43512</v>
      </c>
      <c r="E114" s="289">
        <v>0</v>
      </c>
      <c r="F114" s="289">
        <v>435</v>
      </c>
      <c r="G114" s="289">
        <v>0</v>
      </c>
    </row>
    <row r="115" spans="1:7" ht="13.5" hidden="1">
      <c r="A115" s="453">
        <v>89</v>
      </c>
      <c r="B115" s="288" t="s">
        <v>461</v>
      </c>
      <c r="C115" s="288" t="s">
        <v>58</v>
      </c>
      <c r="D115" s="289">
        <v>1002012</v>
      </c>
      <c r="E115" s="289">
        <v>0</v>
      </c>
      <c r="F115" s="289">
        <v>10020</v>
      </c>
      <c r="G115" s="289">
        <v>0</v>
      </c>
    </row>
    <row r="116" spans="1:7" ht="13.5" hidden="1">
      <c r="A116" s="453">
        <v>90</v>
      </c>
      <c r="B116" s="288" t="s">
        <v>466</v>
      </c>
      <c r="C116" s="288" t="s">
        <v>60</v>
      </c>
      <c r="D116" s="289">
        <v>1006012</v>
      </c>
      <c r="E116" s="289">
        <v>0</v>
      </c>
      <c r="F116" s="289">
        <v>10060</v>
      </c>
      <c r="G116" s="289">
        <v>0</v>
      </c>
    </row>
    <row r="117" spans="1:7" ht="13.5" hidden="1">
      <c r="A117" s="453">
        <v>91</v>
      </c>
      <c r="B117" s="288" t="s">
        <v>485</v>
      </c>
      <c r="C117" s="288" t="s">
        <v>519</v>
      </c>
      <c r="D117" s="289">
        <v>1085011</v>
      </c>
      <c r="E117" s="289">
        <v>0</v>
      </c>
      <c r="F117" s="289">
        <v>10850</v>
      </c>
      <c r="G117" s="289">
        <v>0</v>
      </c>
    </row>
    <row r="118" spans="1:7" ht="13.5" hidden="1">
      <c r="A118" s="453">
        <v>92</v>
      </c>
      <c r="B118" s="288" t="s">
        <v>490</v>
      </c>
      <c r="C118" s="288" t="s">
        <v>69</v>
      </c>
      <c r="D118" s="289">
        <v>1031012</v>
      </c>
      <c r="E118" s="289">
        <v>0</v>
      </c>
      <c r="F118" s="289">
        <v>10310</v>
      </c>
      <c r="G118" s="289">
        <v>0</v>
      </c>
    </row>
    <row r="119" spans="1:7" ht="13.5" hidden="1">
      <c r="A119" s="453">
        <v>93</v>
      </c>
      <c r="B119" s="288" t="s">
        <v>648</v>
      </c>
      <c r="C119" s="288" t="s">
        <v>649</v>
      </c>
      <c r="D119" s="289">
        <v>1031013</v>
      </c>
      <c r="E119" s="289">
        <v>0</v>
      </c>
      <c r="F119" s="289">
        <v>10310</v>
      </c>
      <c r="G119" s="289"/>
    </row>
    <row r="120" spans="1:7" ht="13.5" hidden="1">
      <c r="A120" s="453">
        <v>94</v>
      </c>
      <c r="B120" s="288" t="s">
        <v>494</v>
      </c>
      <c r="C120" s="288" t="s">
        <v>71</v>
      </c>
      <c r="D120" s="289">
        <v>1037012</v>
      </c>
      <c r="E120" s="289">
        <v>0</v>
      </c>
      <c r="F120" s="289">
        <v>10370</v>
      </c>
      <c r="G120" s="289">
        <v>0</v>
      </c>
    </row>
    <row r="121" spans="1:7" ht="13.5" hidden="1">
      <c r="A121" s="453">
        <v>95</v>
      </c>
      <c r="B121" s="288" t="s">
        <v>584</v>
      </c>
      <c r="C121" s="288" t="s">
        <v>81</v>
      </c>
      <c r="D121" s="289">
        <v>1061012</v>
      </c>
      <c r="E121" s="289">
        <v>0</v>
      </c>
      <c r="F121" s="289">
        <v>10610</v>
      </c>
      <c r="G121" s="289">
        <v>0</v>
      </c>
    </row>
    <row r="122" spans="1:7" ht="13.5" hidden="1">
      <c r="A122" s="453">
        <v>96</v>
      </c>
      <c r="B122" s="288" t="s">
        <v>82</v>
      </c>
      <c r="C122" s="288" t="s">
        <v>81</v>
      </c>
      <c r="D122" s="289">
        <v>1061013</v>
      </c>
      <c r="E122" s="289">
        <v>0</v>
      </c>
      <c r="F122" s="289">
        <v>10610</v>
      </c>
      <c r="G122" s="289">
        <v>0</v>
      </c>
    </row>
    <row r="123" spans="1:7" ht="13.5" hidden="1">
      <c r="A123" s="453">
        <v>97</v>
      </c>
      <c r="B123" s="288" t="s">
        <v>72</v>
      </c>
      <c r="C123" s="288" t="s">
        <v>496</v>
      </c>
      <c r="D123" s="289">
        <v>1038061</v>
      </c>
      <c r="E123" s="289">
        <v>0</v>
      </c>
      <c r="F123" s="289">
        <v>10380</v>
      </c>
      <c r="G123" s="289">
        <v>0</v>
      </c>
    </row>
    <row r="124" spans="1:7" ht="13.5" hidden="1">
      <c r="A124" s="453">
        <v>98</v>
      </c>
      <c r="B124" s="288" t="s">
        <v>73</v>
      </c>
      <c r="C124" s="288" t="s">
        <v>496</v>
      </c>
      <c r="D124" s="289">
        <v>1038071</v>
      </c>
      <c r="E124" s="289">
        <v>0</v>
      </c>
      <c r="F124" s="289">
        <v>10380</v>
      </c>
      <c r="G124" s="289">
        <v>0</v>
      </c>
    </row>
    <row r="125" spans="1:6" ht="13.5" hidden="1">
      <c r="A125" s="453">
        <v>99</v>
      </c>
      <c r="B125" s="357" t="s">
        <v>585</v>
      </c>
      <c r="C125" s="357" t="s">
        <v>662</v>
      </c>
      <c r="D125" s="356">
        <v>1086011</v>
      </c>
      <c r="E125" s="289">
        <v>0</v>
      </c>
      <c r="F125" s="289">
        <v>10860</v>
      </c>
    </row>
    <row r="126" ht="13.5" hidden="1"/>
    <row r="127" ht="13.5" hidden="1"/>
    <row r="128" ht="13.5" hidden="1"/>
  </sheetData>
  <sheetProtection/>
  <dataValidations count="1">
    <dataValidation type="list" allowBlank="1" showInputMessage="1" showErrorMessage="1" sqref="I6">
      <formula1>$B$26:$B$125</formula1>
    </dataValidation>
  </dataValidations>
  <printOptions/>
  <pageMargins left="1.7716535433070868" right="0.7874015748031497" top="1.01" bottom="0.6" header="0.5118110236220472" footer="0.5118110236220472"/>
  <pageSetup fitToHeight="1" fitToWidth="1" horizontalDpi="300" verticalDpi="300" orientation="landscape" paperSize="9" scale="83"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2:Q24"/>
  <sheetViews>
    <sheetView zoomScalePageLayoutView="0" workbookViewId="0" topLeftCell="A1">
      <selection activeCell="I24" sqref="I24"/>
    </sheetView>
  </sheetViews>
  <sheetFormatPr defaultColWidth="8.796875" defaultRowHeight="14.25"/>
  <cols>
    <col min="1" max="1" width="29.19921875" style="5" customWidth="1"/>
    <col min="2" max="2" width="8.69921875" style="5" customWidth="1"/>
    <col min="3" max="3" width="12.59765625" style="5" customWidth="1"/>
    <col min="4" max="10" width="11.09765625" style="5" customWidth="1"/>
    <col min="11" max="11" width="8.69921875" style="5" customWidth="1"/>
    <col min="12" max="12" width="12.59765625" style="5" customWidth="1"/>
    <col min="13" max="13" width="11.09765625" style="5" customWidth="1"/>
    <col min="14" max="14" width="8.69921875" style="5" customWidth="1"/>
    <col min="15" max="15" width="12.59765625" style="5" customWidth="1"/>
    <col min="16" max="16" width="11.09765625" style="5" customWidth="1"/>
    <col min="17" max="17" width="13" style="5" customWidth="1"/>
    <col min="18" max="16384" width="9" style="5" customWidth="1"/>
  </cols>
  <sheetData>
    <row r="1" ht="14.25" thickBot="1"/>
    <row r="2" spans="1:17" ht="21">
      <c r="A2" s="1" t="s">
        <v>551</v>
      </c>
      <c r="M2" s="39"/>
      <c r="N2" s="8" t="s">
        <v>98</v>
      </c>
      <c r="O2" s="32"/>
      <c r="P2" s="726" t="s">
        <v>550</v>
      </c>
      <c r="Q2" s="825"/>
    </row>
    <row r="3" spans="13:17" ht="21" customHeight="1">
      <c r="M3" s="39"/>
      <c r="N3" s="70" t="s">
        <v>361</v>
      </c>
      <c r="O3" s="38"/>
      <c r="P3" s="745" t="str">
        <f>'表紙'!I7</f>
        <v>－</v>
      </c>
      <c r="Q3" s="753"/>
    </row>
    <row r="4" spans="13:17" ht="21" customHeight="1">
      <c r="M4" s="39"/>
      <c r="N4" s="70" t="s">
        <v>362</v>
      </c>
      <c r="O4" s="38"/>
      <c r="P4" s="901" t="str">
        <f>'表紙'!I6</f>
        <v>学校名</v>
      </c>
      <c r="Q4" s="902"/>
    </row>
    <row r="5" spans="13:17" ht="21" customHeight="1" thickBot="1">
      <c r="M5" s="39"/>
      <c r="N5" s="71" t="s">
        <v>363</v>
      </c>
      <c r="O5" s="53"/>
      <c r="P5" s="871"/>
      <c r="Q5" s="872"/>
    </row>
    <row r="6" spans="13:17" ht="13.5">
      <c r="M6" s="39"/>
      <c r="N6" s="39"/>
      <c r="O6" s="40"/>
      <c r="P6" s="40"/>
      <c r="Q6" s="40"/>
    </row>
    <row r="8" ht="19.5" customHeight="1" thickBot="1"/>
    <row r="9" spans="1:17" ht="21" customHeight="1" thickBot="1">
      <c r="A9" s="912" t="s">
        <v>393</v>
      </c>
      <c r="B9" s="903" t="s">
        <v>394</v>
      </c>
      <c r="C9" s="904"/>
      <c r="D9" s="904"/>
      <c r="E9" s="904"/>
      <c r="F9" s="904"/>
      <c r="G9" s="904"/>
      <c r="H9" s="904"/>
      <c r="I9" s="904"/>
      <c r="J9" s="904"/>
      <c r="K9" s="904"/>
      <c r="L9" s="904"/>
      <c r="M9" s="904"/>
      <c r="N9" s="904"/>
      <c r="O9" s="904"/>
      <c r="P9" s="905"/>
      <c r="Q9" s="906" t="s">
        <v>193</v>
      </c>
    </row>
    <row r="10" spans="1:17" ht="17.25" customHeight="1">
      <c r="A10" s="913"/>
      <c r="B10" s="909" t="s">
        <v>395</v>
      </c>
      <c r="C10" s="910"/>
      <c r="D10" s="911"/>
      <c r="E10" s="909" t="s">
        <v>99</v>
      </c>
      <c r="F10" s="910"/>
      <c r="G10" s="911"/>
      <c r="H10" s="909" t="s">
        <v>100</v>
      </c>
      <c r="I10" s="910"/>
      <c r="J10" s="911"/>
      <c r="K10" s="909" t="s">
        <v>101</v>
      </c>
      <c r="L10" s="910"/>
      <c r="M10" s="911"/>
      <c r="N10" s="909" t="s">
        <v>102</v>
      </c>
      <c r="O10" s="910"/>
      <c r="P10" s="911"/>
      <c r="Q10" s="907"/>
    </row>
    <row r="11" spans="1:17" ht="15.75" customHeight="1">
      <c r="A11" s="916" t="s">
        <v>396</v>
      </c>
      <c r="B11" s="914" t="s">
        <v>397</v>
      </c>
      <c r="C11" s="899" t="s">
        <v>398</v>
      </c>
      <c r="D11" s="900"/>
      <c r="E11" s="914" t="s">
        <v>397</v>
      </c>
      <c r="F11" s="899" t="s">
        <v>398</v>
      </c>
      <c r="G11" s="900"/>
      <c r="H11" s="914" t="s">
        <v>397</v>
      </c>
      <c r="I11" s="899" t="s">
        <v>398</v>
      </c>
      <c r="J11" s="900"/>
      <c r="K11" s="914" t="s">
        <v>397</v>
      </c>
      <c r="L11" s="899" t="s">
        <v>398</v>
      </c>
      <c r="M11" s="900"/>
      <c r="N11" s="914" t="s">
        <v>397</v>
      </c>
      <c r="O11" s="899" t="s">
        <v>398</v>
      </c>
      <c r="P11" s="900"/>
      <c r="Q11" s="907"/>
    </row>
    <row r="12" spans="1:17" ht="49.5" customHeight="1" thickBot="1">
      <c r="A12" s="917"/>
      <c r="B12" s="915"/>
      <c r="C12" s="214" t="s">
        <v>399</v>
      </c>
      <c r="D12" s="215" t="s">
        <v>401</v>
      </c>
      <c r="E12" s="915"/>
      <c r="F12" s="214" t="s">
        <v>399</v>
      </c>
      <c r="G12" s="215" t="s">
        <v>401</v>
      </c>
      <c r="H12" s="915"/>
      <c r="I12" s="214" t="s">
        <v>399</v>
      </c>
      <c r="J12" s="215" t="s">
        <v>401</v>
      </c>
      <c r="K12" s="915"/>
      <c r="L12" s="214" t="s">
        <v>399</v>
      </c>
      <c r="M12" s="215" t="s">
        <v>401</v>
      </c>
      <c r="N12" s="915"/>
      <c r="O12" s="214" t="s">
        <v>399</v>
      </c>
      <c r="P12" s="215" t="s">
        <v>401</v>
      </c>
      <c r="Q12" s="908"/>
    </row>
    <row r="13" spans="1:17" ht="28.5" customHeight="1" thickBot="1">
      <c r="A13" s="284" t="s">
        <v>103</v>
      </c>
      <c r="B13" s="252"/>
      <c r="C13" s="253"/>
      <c r="D13" s="254"/>
      <c r="E13" s="252"/>
      <c r="F13" s="253"/>
      <c r="G13" s="254"/>
      <c r="H13" s="252"/>
      <c r="I13" s="253"/>
      <c r="J13" s="254"/>
      <c r="K13" s="252"/>
      <c r="L13" s="253"/>
      <c r="M13" s="254"/>
      <c r="N13" s="252"/>
      <c r="O13" s="253"/>
      <c r="P13" s="254"/>
      <c r="Q13" s="255"/>
    </row>
    <row r="14" spans="1:17" ht="28.5" customHeight="1" thickBot="1">
      <c r="A14" s="285" t="s">
        <v>406</v>
      </c>
      <c r="B14" s="256"/>
      <c r="C14" s="257"/>
      <c r="D14" s="258"/>
      <c r="E14" s="256"/>
      <c r="F14" s="257"/>
      <c r="G14" s="258"/>
      <c r="H14" s="256"/>
      <c r="I14" s="257"/>
      <c r="J14" s="258"/>
      <c r="K14" s="256"/>
      <c r="L14" s="257"/>
      <c r="M14" s="258"/>
      <c r="N14" s="256"/>
      <c r="O14" s="257"/>
      <c r="P14" s="258"/>
      <c r="Q14" s="259"/>
    </row>
    <row r="15" ht="13.5"/>
    <row r="16" ht="14.25" thickBot="1"/>
    <row r="17" spans="1:10" ht="21.75" customHeight="1" thickBot="1">
      <c r="A17" s="903" t="s">
        <v>407</v>
      </c>
      <c r="B17" s="905"/>
      <c r="D17" s="216" t="s">
        <v>408</v>
      </c>
      <c r="E17" s="286"/>
      <c r="F17" s="286"/>
      <c r="G17" s="286"/>
      <c r="H17" s="286"/>
      <c r="I17" s="286"/>
      <c r="J17" s="286"/>
    </row>
    <row r="18" spans="1:4" ht="18" customHeight="1">
      <c r="A18" s="217" t="s">
        <v>409</v>
      </c>
      <c r="B18" s="218" t="s">
        <v>410</v>
      </c>
      <c r="D18" t="s">
        <v>160</v>
      </c>
    </row>
    <row r="19" spans="1:4" ht="18" customHeight="1">
      <c r="A19" s="219" t="s">
        <v>161</v>
      </c>
      <c r="B19" s="220" t="s">
        <v>162</v>
      </c>
      <c r="D19" t="s">
        <v>182</v>
      </c>
    </row>
    <row r="20" spans="1:4" ht="18" customHeight="1">
      <c r="A20" s="219" t="s">
        <v>163</v>
      </c>
      <c r="B20" s="220" t="s">
        <v>164</v>
      </c>
      <c r="D20" t="s">
        <v>183</v>
      </c>
    </row>
    <row r="21" spans="1:4" ht="18" customHeight="1">
      <c r="A21" s="219" t="s">
        <v>159</v>
      </c>
      <c r="B21" s="220" t="s">
        <v>385</v>
      </c>
      <c r="D21" t="s">
        <v>386</v>
      </c>
    </row>
    <row r="22" spans="1:4" ht="18" customHeight="1">
      <c r="A22" s="219" t="s">
        <v>165</v>
      </c>
      <c r="B22" s="220" t="s">
        <v>166</v>
      </c>
      <c r="D22" t="s">
        <v>184</v>
      </c>
    </row>
    <row r="23" spans="1:4" ht="18" customHeight="1">
      <c r="A23" s="219" t="s">
        <v>167</v>
      </c>
      <c r="B23" s="220" t="s">
        <v>168</v>
      </c>
      <c r="D23" t="s">
        <v>185</v>
      </c>
    </row>
    <row r="24" spans="1:4" ht="18" customHeight="1" thickBot="1">
      <c r="A24" s="221" t="s">
        <v>169</v>
      </c>
      <c r="B24" s="222" t="s">
        <v>170</v>
      </c>
      <c r="D24" t="s">
        <v>387</v>
      </c>
    </row>
    <row r="25" ht="18" customHeight="1"/>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sheetData>
  <sheetProtection password="CC43" sheet="1"/>
  <mergeCells count="24">
    <mergeCell ref="P2:Q2"/>
    <mergeCell ref="A17:B17"/>
    <mergeCell ref="A11:A12"/>
    <mergeCell ref="H11:H12"/>
    <mergeCell ref="I11:J11"/>
    <mergeCell ref="F11:G11"/>
    <mergeCell ref="N10:P10"/>
    <mergeCell ref="K11:K12"/>
    <mergeCell ref="L11:M11"/>
    <mergeCell ref="N11:N12"/>
    <mergeCell ref="A9:A10"/>
    <mergeCell ref="B10:D10"/>
    <mergeCell ref="E10:G10"/>
    <mergeCell ref="H10:J10"/>
    <mergeCell ref="B11:B12"/>
    <mergeCell ref="C11:D11"/>
    <mergeCell ref="E11:E12"/>
    <mergeCell ref="O11:P11"/>
    <mergeCell ref="P3:Q3"/>
    <mergeCell ref="P4:Q4"/>
    <mergeCell ref="P5:Q5"/>
    <mergeCell ref="B9:P9"/>
    <mergeCell ref="Q9:Q12"/>
    <mergeCell ref="K10:M10"/>
  </mergeCells>
  <printOptions/>
  <pageMargins left="1.1811023622047245" right="0.7874015748031497" top="1.1811023622047245" bottom="0.984251968503937" header="0.5118110236220472" footer="0.5118110236220472"/>
  <pageSetup fitToHeight="1" fitToWidth="1" horizontalDpi="300" verticalDpi="300" orientation="landscape" paperSize="9" scale="6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view="pageBreakPreview" zoomScale="85" zoomScaleSheetLayoutView="85" zoomScalePageLayoutView="0" workbookViewId="0" topLeftCell="A1">
      <selection activeCell="H20" sqref="H20:K21"/>
    </sheetView>
  </sheetViews>
  <sheetFormatPr defaultColWidth="8.796875" defaultRowHeight="14.25"/>
  <cols>
    <col min="1" max="1" width="1.59765625" style="5" customWidth="1"/>
    <col min="2" max="2" width="5.59765625" style="5" customWidth="1"/>
    <col min="3" max="3" width="14.59765625" style="5" customWidth="1"/>
    <col min="4" max="4" width="10.69921875" style="5" customWidth="1"/>
    <col min="5" max="5" width="21.8984375" style="5" customWidth="1"/>
    <col min="6" max="6" width="13.59765625" style="5" customWidth="1"/>
    <col min="7" max="7" width="20.69921875" style="5" customWidth="1"/>
    <col min="8" max="8" width="21.8984375" style="5" customWidth="1"/>
    <col min="9" max="16384" width="9" style="5" customWidth="1"/>
  </cols>
  <sheetData>
    <row r="1" spans="1:12" ht="21">
      <c r="A1" s="515"/>
      <c r="B1" s="516" t="s">
        <v>609</v>
      </c>
      <c r="C1" s="515"/>
      <c r="D1" s="515"/>
      <c r="E1" s="515"/>
      <c r="F1" s="515"/>
      <c r="G1" s="515"/>
      <c r="H1" s="515"/>
      <c r="I1" s="515"/>
      <c r="J1" s="515"/>
      <c r="K1" s="515"/>
      <c r="L1" s="515"/>
    </row>
    <row r="2" spans="1:12" ht="14.25" thickBot="1">
      <c r="A2" s="515"/>
      <c r="B2" s="515"/>
      <c r="C2" s="515"/>
      <c r="D2" s="515"/>
      <c r="E2" s="515"/>
      <c r="F2" s="515"/>
      <c r="G2" s="515"/>
      <c r="H2" s="515"/>
      <c r="I2" s="515"/>
      <c r="J2" s="515"/>
      <c r="K2" s="515"/>
      <c r="L2" s="515"/>
    </row>
    <row r="3" spans="1:12" ht="18" customHeight="1">
      <c r="A3" s="515"/>
      <c r="B3" s="515"/>
      <c r="C3" s="515"/>
      <c r="D3" s="515"/>
      <c r="E3" s="515"/>
      <c r="F3" s="515"/>
      <c r="G3" s="365" t="s">
        <v>554</v>
      </c>
      <c r="H3" s="726" t="s">
        <v>612</v>
      </c>
      <c r="I3" s="723"/>
      <c r="J3" s="515"/>
      <c r="K3" s="515"/>
      <c r="L3" s="515"/>
    </row>
    <row r="4" spans="1:12" ht="18" customHeight="1">
      <c r="A4" s="515"/>
      <c r="B4" s="515"/>
      <c r="C4" s="515"/>
      <c r="D4" s="515"/>
      <c r="E4" s="515"/>
      <c r="F4" s="515"/>
      <c r="G4" s="31" t="s">
        <v>361</v>
      </c>
      <c r="H4" s="745" t="str">
        <f>'表紙'!I7</f>
        <v>－</v>
      </c>
      <c r="I4" s="753"/>
      <c r="J4" s="515"/>
      <c r="K4" s="515"/>
      <c r="L4" s="515"/>
    </row>
    <row r="5" spans="1:12" ht="18" customHeight="1">
      <c r="A5" s="515"/>
      <c r="B5" s="515"/>
      <c r="C5" s="515"/>
      <c r="D5" s="515"/>
      <c r="E5" s="515"/>
      <c r="F5" s="515"/>
      <c r="G5" s="31" t="s">
        <v>371</v>
      </c>
      <c r="H5" s="901" t="str">
        <f>'表紙'!I6</f>
        <v>学校名</v>
      </c>
      <c r="I5" s="753"/>
      <c r="J5" s="515"/>
      <c r="K5" s="515"/>
      <c r="L5" s="515"/>
    </row>
    <row r="6" spans="1:12" ht="18" customHeight="1" thickBot="1">
      <c r="A6" s="515"/>
      <c r="B6" s="515"/>
      <c r="C6" s="515"/>
      <c r="D6" s="515"/>
      <c r="E6" s="515"/>
      <c r="F6" s="515"/>
      <c r="G6" s="366" t="s">
        <v>363</v>
      </c>
      <c r="H6" s="871"/>
      <c r="I6" s="934"/>
      <c r="J6" s="515"/>
      <c r="K6" s="515"/>
      <c r="L6" s="515"/>
    </row>
    <row r="7" spans="1:12" ht="13.5" customHeight="1">
      <c r="A7" s="515"/>
      <c r="B7" s="515"/>
      <c r="C7" s="515"/>
      <c r="D7" s="515"/>
      <c r="E7" s="531"/>
      <c r="F7" s="560"/>
      <c r="G7" s="560"/>
      <c r="H7" s="515"/>
      <c r="I7" s="515"/>
      <c r="J7" s="515"/>
      <c r="K7" s="515"/>
      <c r="L7" s="515"/>
    </row>
    <row r="8" spans="1:12" ht="13.5">
      <c r="A8" s="515"/>
      <c r="B8" s="515"/>
      <c r="C8" s="515"/>
      <c r="D8" s="515"/>
      <c r="E8" s="528"/>
      <c r="F8" s="529"/>
      <c r="G8" s="529"/>
      <c r="H8" s="529"/>
      <c r="I8" s="515"/>
      <c r="J8" s="515"/>
      <c r="K8" s="515"/>
      <c r="L8" s="515"/>
    </row>
    <row r="9" spans="1:12" ht="14.25">
      <c r="A9" s="515"/>
      <c r="B9" s="561" t="s">
        <v>553</v>
      </c>
      <c r="C9" s="527" t="s">
        <v>555</v>
      </c>
      <c r="D9" s="515"/>
      <c r="E9" s="528"/>
      <c r="F9" s="529"/>
      <c r="G9" s="529"/>
      <c r="H9" s="529"/>
      <c r="I9" s="515"/>
      <c r="J9" s="515"/>
      <c r="K9" s="515"/>
      <c r="L9" s="515"/>
    </row>
    <row r="10" spans="1:12" ht="6" customHeight="1">
      <c r="A10" s="515"/>
      <c r="B10" s="561"/>
      <c r="C10" s="527"/>
      <c r="D10" s="515"/>
      <c r="E10" s="528"/>
      <c r="F10" s="529"/>
      <c r="G10" s="529"/>
      <c r="H10" s="529"/>
      <c r="I10" s="515"/>
      <c r="J10" s="515"/>
      <c r="K10" s="515"/>
      <c r="L10" s="515"/>
    </row>
    <row r="11" spans="1:12" ht="14.25">
      <c r="A11" s="515"/>
      <c r="B11" s="527"/>
      <c r="C11" s="527" t="s">
        <v>556</v>
      </c>
      <c r="D11" s="515"/>
      <c r="E11" s="528"/>
      <c r="F11" s="529"/>
      <c r="G11" s="529"/>
      <c r="H11" s="529"/>
      <c r="I11" s="515"/>
      <c r="J11" s="515"/>
      <c r="K11" s="515"/>
      <c r="L11" s="515"/>
    </row>
    <row r="12" spans="1:12" ht="13.5">
      <c r="A12" s="515"/>
      <c r="B12" s="515"/>
      <c r="C12" s="515"/>
      <c r="D12" s="515"/>
      <c r="E12" s="528"/>
      <c r="F12" s="529"/>
      <c r="G12" s="529"/>
      <c r="H12" s="529"/>
      <c r="I12" s="515"/>
      <c r="J12" s="515"/>
      <c r="K12" s="515"/>
      <c r="L12" s="515"/>
    </row>
    <row r="13" spans="1:12" ht="24" customHeight="1" thickBot="1">
      <c r="A13" s="515"/>
      <c r="B13" s="515"/>
      <c r="C13" s="515"/>
      <c r="D13" s="515"/>
      <c r="E13" s="562" t="str">
        <f>'表紙'!B3</f>
        <v>平成３０年５月１日現在</v>
      </c>
      <c r="F13" s="515"/>
      <c r="G13" s="515"/>
      <c r="H13" s="515"/>
      <c r="I13" s="515"/>
      <c r="J13" s="515"/>
      <c r="K13" s="515"/>
      <c r="L13" s="515"/>
    </row>
    <row r="14" spans="1:12" ht="34.5" customHeight="1" thickBot="1">
      <c r="A14" s="515"/>
      <c r="B14" s="515"/>
      <c r="C14" s="368"/>
      <c r="D14" s="369" t="s">
        <v>557</v>
      </c>
      <c r="E14" s="367" t="s">
        <v>558</v>
      </c>
      <c r="F14" s="515"/>
      <c r="G14" s="563" t="s">
        <v>559</v>
      </c>
      <c r="H14" s="515"/>
      <c r="I14" s="515"/>
      <c r="J14" s="515"/>
      <c r="K14" s="515"/>
      <c r="L14" s="515"/>
    </row>
    <row r="15" spans="1:12" ht="34.5" customHeight="1">
      <c r="A15" s="515"/>
      <c r="B15" s="515"/>
      <c r="C15" s="370" t="s">
        <v>560</v>
      </c>
      <c r="D15" s="371">
        <v>0</v>
      </c>
      <c r="E15" s="372"/>
      <c r="F15" s="515"/>
      <c r="G15" s="373" t="s">
        <v>20</v>
      </c>
      <c r="H15" s="918"/>
      <c r="I15" s="919"/>
      <c r="J15" s="920"/>
      <c r="K15" s="921"/>
      <c r="L15" s="515"/>
    </row>
    <row r="16" spans="1:12" ht="34.5" customHeight="1">
      <c r="A16" s="515"/>
      <c r="B16" s="515"/>
      <c r="C16" s="370" t="s">
        <v>561</v>
      </c>
      <c r="D16" s="371">
        <v>0</v>
      </c>
      <c r="E16" s="372"/>
      <c r="F16" s="515"/>
      <c r="G16" s="374"/>
      <c r="H16" s="922"/>
      <c r="I16" s="923"/>
      <c r="J16" s="924"/>
      <c r="K16" s="925"/>
      <c r="L16" s="515"/>
    </row>
    <row r="17" spans="1:12" ht="34.5" customHeight="1">
      <c r="A17" s="515"/>
      <c r="B17" s="515"/>
      <c r="C17" s="370" t="s">
        <v>562</v>
      </c>
      <c r="D17" s="371">
        <v>0</v>
      </c>
      <c r="E17" s="372"/>
      <c r="F17" s="515"/>
      <c r="G17" s="375" t="s">
        <v>563</v>
      </c>
      <c r="H17" s="926"/>
      <c r="I17" s="927"/>
      <c r="J17" s="928"/>
      <c r="K17" s="929"/>
      <c r="L17" s="515"/>
    </row>
    <row r="18" spans="1:12" ht="34.5" customHeight="1" thickBot="1">
      <c r="A18" s="515"/>
      <c r="B18" s="515"/>
      <c r="C18" s="375" t="s">
        <v>564</v>
      </c>
      <c r="D18" s="376">
        <v>0</v>
      </c>
      <c r="E18" s="377"/>
      <c r="F18" s="515"/>
      <c r="G18" s="378"/>
      <c r="H18" s="930"/>
      <c r="I18" s="931"/>
      <c r="J18" s="932"/>
      <c r="K18" s="933"/>
      <c r="L18" s="515"/>
    </row>
    <row r="19" spans="1:12" ht="34.5" customHeight="1" thickBot="1">
      <c r="A19" s="515"/>
      <c r="B19" s="515"/>
      <c r="C19" s="827" t="s">
        <v>565</v>
      </c>
      <c r="D19" s="755"/>
      <c r="E19" s="362"/>
      <c r="F19" s="515"/>
      <c r="G19" s="563" t="s">
        <v>566</v>
      </c>
      <c r="H19" s="515"/>
      <c r="I19" s="515"/>
      <c r="J19" s="515"/>
      <c r="K19" s="515"/>
      <c r="L19" s="515"/>
    </row>
    <row r="20" spans="1:12" ht="34.5" customHeight="1">
      <c r="A20" s="515"/>
      <c r="B20" s="515"/>
      <c r="C20" s="515"/>
      <c r="D20" s="515"/>
      <c r="E20" s="515"/>
      <c r="F20" s="515"/>
      <c r="G20" s="373" t="s">
        <v>20</v>
      </c>
      <c r="H20" s="918"/>
      <c r="I20" s="919"/>
      <c r="J20" s="920"/>
      <c r="K20" s="921"/>
      <c r="L20" s="515"/>
    </row>
    <row r="21" spans="1:12" ht="34.5" customHeight="1">
      <c r="A21" s="515"/>
      <c r="B21" s="515"/>
      <c r="C21" s="515"/>
      <c r="D21" s="515"/>
      <c r="E21" s="515"/>
      <c r="F21" s="515"/>
      <c r="G21" s="374"/>
      <c r="H21" s="922"/>
      <c r="I21" s="923"/>
      <c r="J21" s="924"/>
      <c r="K21" s="925"/>
      <c r="L21" s="515"/>
    </row>
    <row r="22" spans="1:12" ht="39.75" customHeight="1">
      <c r="A22" s="515"/>
      <c r="B22" s="515"/>
      <c r="C22" s="515"/>
      <c r="D22" s="515"/>
      <c r="E22" s="515"/>
      <c r="F22" s="515"/>
      <c r="G22" s="379" t="s">
        <v>563</v>
      </c>
      <c r="H22" s="926"/>
      <c r="I22" s="927"/>
      <c r="J22" s="928"/>
      <c r="K22" s="929"/>
      <c r="L22" s="515"/>
    </row>
    <row r="23" spans="1:12" ht="43.5" customHeight="1" thickBot="1">
      <c r="A23" s="515"/>
      <c r="B23" s="515"/>
      <c r="C23" s="515"/>
      <c r="D23" s="515"/>
      <c r="E23" s="515"/>
      <c r="F23" s="515"/>
      <c r="G23" s="378"/>
      <c r="H23" s="930"/>
      <c r="I23" s="931"/>
      <c r="J23" s="932"/>
      <c r="K23" s="933"/>
      <c r="L23" s="515"/>
    </row>
    <row r="24" spans="1:12" ht="13.5">
      <c r="A24" s="515"/>
      <c r="B24" s="515"/>
      <c r="C24" s="515"/>
      <c r="D24" s="515"/>
      <c r="E24" s="515"/>
      <c r="F24" s="515"/>
      <c r="G24" s="515"/>
      <c r="H24" s="515"/>
      <c r="I24" s="515"/>
      <c r="J24" s="515"/>
      <c r="K24" s="515"/>
      <c r="L24" s="515"/>
    </row>
  </sheetData>
  <sheetProtection password="CC13" sheet="1"/>
  <mergeCells count="9">
    <mergeCell ref="H20:K21"/>
    <mergeCell ref="H22:K23"/>
    <mergeCell ref="C19:D19"/>
    <mergeCell ref="H3:I3"/>
    <mergeCell ref="H4:I4"/>
    <mergeCell ref="H15:K16"/>
    <mergeCell ref="H17:K18"/>
    <mergeCell ref="H5:I5"/>
    <mergeCell ref="H6:I6"/>
  </mergeCells>
  <dataValidations count="2">
    <dataValidation type="list" allowBlank="1" showInputMessage="1" showErrorMessage="1" sqref="E19">
      <formula1>" ,有,無"</formula1>
    </dataValidation>
    <dataValidation type="list" allowBlank="1" showInputMessage="1" showErrorMessage="1" sqref="E15:E18">
      <formula1>" ,委嘱,任用"</formula1>
    </dataValidation>
  </dataValidations>
  <printOptions/>
  <pageMargins left="1.220472440944882" right="0.7874015748031497" top="1.1811023622047245" bottom="0.984251968503937" header="0.5118110236220472" footer="0.5118110236220472"/>
  <pageSetup fitToHeight="1" fitToWidth="1" horizontalDpi="300" verticalDpi="300" orientation="landscape" paperSize="9" scale="8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X35"/>
  <sheetViews>
    <sheetView view="pageBreakPreview" zoomScale="70" zoomScaleNormal="75" zoomScaleSheetLayoutView="70" zoomScalePageLayoutView="0" workbookViewId="0" topLeftCell="A1">
      <selection activeCell="D5" sqref="D5"/>
    </sheetView>
  </sheetViews>
  <sheetFormatPr defaultColWidth="8.796875" defaultRowHeight="14.25"/>
  <cols>
    <col min="1" max="1" width="9" style="5" customWidth="1"/>
    <col min="2" max="2" width="3.3984375" style="5" customWidth="1"/>
    <col min="3" max="3" width="13.3984375" style="5" customWidth="1"/>
    <col min="4" max="5" width="21.8984375" style="5" customWidth="1"/>
    <col min="6" max="6" width="4.59765625" style="5" customWidth="1"/>
    <col min="7" max="7" width="5" style="5" customWidth="1"/>
    <col min="8" max="9" width="5.3984375" style="5" customWidth="1"/>
    <col min="10" max="10" width="11.69921875" style="5" customWidth="1"/>
    <col min="11" max="11" width="18.59765625" style="5" customWidth="1"/>
    <col min="12" max="12" width="4.59765625" style="5" customWidth="1"/>
    <col min="13" max="13" width="18.59765625" style="5" customWidth="1"/>
    <col min="14" max="14" width="4.8984375" style="5" customWidth="1"/>
    <col min="15" max="15" width="16.59765625" style="5" customWidth="1"/>
    <col min="16" max="16" width="18.69921875" style="5" customWidth="1"/>
    <col min="17" max="17" width="19.5" style="5" customWidth="1"/>
    <col min="18" max="18" width="11.69921875" style="5" customWidth="1"/>
    <col min="19" max="19" width="3.8984375" style="5" customWidth="1"/>
    <col min="20" max="20" width="5.09765625" style="5" customWidth="1"/>
    <col min="21" max="16384" width="9" style="5" customWidth="1"/>
  </cols>
  <sheetData>
    <row r="1" spans="1:24" ht="14.25" thickBot="1">
      <c r="A1" s="515"/>
      <c r="B1" s="515"/>
      <c r="C1" s="564" t="s">
        <v>210</v>
      </c>
      <c r="D1" s="515"/>
      <c r="E1" s="515"/>
      <c r="F1" s="515"/>
      <c r="G1" s="515"/>
      <c r="H1" s="515"/>
      <c r="I1" s="515"/>
      <c r="J1" s="515"/>
      <c r="K1" s="515"/>
      <c r="L1" s="515"/>
      <c r="M1" s="515"/>
      <c r="N1" s="515"/>
      <c r="O1" s="515"/>
      <c r="P1" s="515"/>
      <c r="Q1" s="515"/>
      <c r="R1" s="515"/>
      <c r="S1" s="515"/>
      <c r="T1" s="515"/>
      <c r="U1" s="515"/>
      <c r="V1" s="515"/>
      <c r="W1" s="515"/>
      <c r="X1" s="515"/>
    </row>
    <row r="2" spans="1:24" ht="24.75" customHeight="1">
      <c r="A2" s="515"/>
      <c r="B2" s="516" t="s">
        <v>610</v>
      </c>
      <c r="C2" s="515"/>
      <c r="D2" s="515"/>
      <c r="E2" s="515"/>
      <c r="F2" s="515"/>
      <c r="G2" s="515"/>
      <c r="H2" s="515"/>
      <c r="I2" s="515"/>
      <c r="J2" s="515"/>
      <c r="K2" s="515"/>
      <c r="L2" s="515"/>
      <c r="M2" s="515"/>
      <c r="N2" s="528"/>
      <c r="O2" s="531"/>
      <c r="P2" s="515"/>
      <c r="Q2" s="515"/>
      <c r="R2" s="952" t="s">
        <v>252</v>
      </c>
      <c r="S2" s="920"/>
      <c r="T2" s="920"/>
      <c r="U2" s="804" t="s">
        <v>611</v>
      </c>
      <c r="V2" s="955"/>
      <c r="W2" s="955"/>
      <c r="X2" s="956"/>
    </row>
    <row r="3" spans="1:24" ht="24.75" customHeight="1">
      <c r="A3" s="515"/>
      <c r="B3" s="516"/>
      <c r="C3" s="515"/>
      <c r="D3" s="515"/>
      <c r="E3" s="515"/>
      <c r="F3" s="515"/>
      <c r="G3" s="515"/>
      <c r="H3" s="515"/>
      <c r="I3" s="515"/>
      <c r="J3" s="515"/>
      <c r="K3" s="515"/>
      <c r="L3" s="515"/>
      <c r="M3" s="515"/>
      <c r="N3" s="528"/>
      <c r="O3" s="531"/>
      <c r="P3" s="515"/>
      <c r="Q3" s="515"/>
      <c r="R3" s="745" t="s">
        <v>331</v>
      </c>
      <c r="S3" s="953"/>
      <c r="T3" s="953"/>
      <c r="U3" s="957" t="str">
        <f>'表紙'!I7</f>
        <v>－</v>
      </c>
      <c r="V3" s="832"/>
      <c r="W3" s="832"/>
      <c r="X3" s="826"/>
    </row>
    <row r="4" spans="1:24" ht="24.75" customHeight="1">
      <c r="A4" s="515"/>
      <c r="B4" s="515"/>
      <c r="C4" s="515"/>
      <c r="D4" s="515"/>
      <c r="E4" s="515"/>
      <c r="F4" s="515"/>
      <c r="G4" s="515"/>
      <c r="H4" s="515"/>
      <c r="I4" s="515"/>
      <c r="J4" s="515"/>
      <c r="K4" s="515"/>
      <c r="L4" s="515"/>
      <c r="M4" s="515"/>
      <c r="N4" s="528"/>
      <c r="O4" s="531"/>
      <c r="P4" s="515"/>
      <c r="Q4" s="515"/>
      <c r="R4" s="745" t="s">
        <v>371</v>
      </c>
      <c r="S4" s="953"/>
      <c r="T4" s="953"/>
      <c r="U4" s="957" t="str">
        <f>'表紙'!I6</f>
        <v>学校名</v>
      </c>
      <c r="V4" s="832"/>
      <c r="W4" s="832"/>
      <c r="X4" s="826"/>
    </row>
    <row r="5" spans="1:24" ht="24.75" customHeight="1" thickBot="1">
      <c r="A5" s="515"/>
      <c r="B5" s="565" t="s">
        <v>355</v>
      </c>
      <c r="C5" s="494"/>
      <c r="D5" s="515"/>
      <c r="E5" s="515"/>
      <c r="F5" s="515"/>
      <c r="G5" s="515"/>
      <c r="H5" s="515"/>
      <c r="I5" s="515"/>
      <c r="J5" s="515"/>
      <c r="K5" s="515"/>
      <c r="L5" s="515"/>
      <c r="M5" s="515"/>
      <c r="N5" s="528"/>
      <c r="O5" s="531"/>
      <c r="P5" s="515"/>
      <c r="Q5" s="515"/>
      <c r="R5" s="954" t="s">
        <v>211</v>
      </c>
      <c r="S5" s="932"/>
      <c r="T5" s="932"/>
      <c r="U5" s="958"/>
      <c r="V5" s="959"/>
      <c r="W5" s="959"/>
      <c r="X5" s="960"/>
    </row>
    <row r="6" spans="1:24" ht="21" customHeight="1">
      <c r="A6" s="515"/>
      <c r="B6" s="566" t="s">
        <v>679</v>
      </c>
      <c r="C6" s="494"/>
      <c r="D6" s="515"/>
      <c r="E6" s="515"/>
      <c r="F6" s="515"/>
      <c r="G6" s="515"/>
      <c r="H6" s="515"/>
      <c r="I6" s="515"/>
      <c r="J6" s="515"/>
      <c r="K6" s="515"/>
      <c r="L6" s="515"/>
      <c r="M6" s="515"/>
      <c r="N6" s="528"/>
      <c r="O6" s="531"/>
      <c r="P6" s="515"/>
      <c r="Q6" s="515"/>
      <c r="R6" s="515"/>
      <c r="S6" s="515"/>
      <c r="T6" s="515"/>
      <c r="U6" s="515"/>
      <c r="V6" s="515"/>
      <c r="W6" s="515"/>
      <c r="X6" s="515"/>
    </row>
    <row r="7" spans="1:24" ht="21" customHeight="1">
      <c r="A7" s="515"/>
      <c r="B7" s="566" t="s">
        <v>212</v>
      </c>
      <c r="C7" s="494"/>
      <c r="D7" s="515"/>
      <c r="E7" s="515"/>
      <c r="F7" s="515"/>
      <c r="G7" s="515"/>
      <c r="H7" s="515"/>
      <c r="I7" s="515"/>
      <c r="J7" s="515"/>
      <c r="K7" s="515"/>
      <c r="L7" s="515"/>
      <c r="M7" s="515"/>
      <c r="N7" s="528"/>
      <c r="O7" s="531"/>
      <c r="P7" s="531"/>
      <c r="Q7" s="529"/>
      <c r="R7" s="529"/>
      <c r="S7" s="515"/>
      <c r="T7" s="515"/>
      <c r="U7" s="515"/>
      <c r="V7" s="515"/>
      <c r="W7" s="515"/>
      <c r="X7" s="515"/>
    </row>
    <row r="8" spans="1:24" ht="21" customHeight="1">
      <c r="A8" s="515"/>
      <c r="B8" s="566" t="s">
        <v>405</v>
      </c>
      <c r="C8" s="494"/>
      <c r="D8" s="515"/>
      <c r="E8" s="515"/>
      <c r="F8" s="515"/>
      <c r="G8" s="515"/>
      <c r="H8" s="515"/>
      <c r="I8" s="515"/>
      <c r="J8" s="515"/>
      <c r="K8" s="515"/>
      <c r="L8" s="515"/>
      <c r="M8" s="515"/>
      <c r="N8" s="528"/>
      <c r="O8" s="531"/>
      <c r="P8" s="531"/>
      <c r="Q8" s="529"/>
      <c r="R8" s="529"/>
      <c r="S8" s="515"/>
      <c r="T8" s="515"/>
      <c r="U8" s="515"/>
      <c r="V8" s="515"/>
      <c r="W8" s="515"/>
      <c r="X8" s="515"/>
    </row>
    <row r="9" spans="1:24" ht="21" customHeight="1">
      <c r="A9" s="515"/>
      <c r="B9" s="566" t="s">
        <v>681</v>
      </c>
      <c r="C9" s="494"/>
      <c r="D9" s="515"/>
      <c r="E9" s="515"/>
      <c r="F9" s="515"/>
      <c r="G9" s="515"/>
      <c r="H9" s="515"/>
      <c r="I9" s="515"/>
      <c r="J9" s="515"/>
      <c r="K9" s="515"/>
      <c r="L9" s="515"/>
      <c r="M9" s="515"/>
      <c r="N9" s="528"/>
      <c r="O9" s="531"/>
      <c r="P9" s="531"/>
      <c r="Q9" s="529"/>
      <c r="R9" s="529"/>
      <c r="S9" s="515"/>
      <c r="T9" s="515"/>
      <c r="U9" s="515"/>
      <c r="V9" s="515"/>
      <c r="W9" s="515"/>
      <c r="X9" s="515"/>
    </row>
    <row r="10" spans="1:24" ht="21" customHeight="1">
      <c r="A10" s="515"/>
      <c r="B10" s="566" t="s">
        <v>680</v>
      </c>
      <c r="C10" s="494"/>
      <c r="D10" s="515"/>
      <c r="E10" s="515"/>
      <c r="F10" s="515"/>
      <c r="G10" s="515"/>
      <c r="H10" s="515"/>
      <c r="I10" s="515"/>
      <c r="J10" s="515"/>
      <c r="K10" s="515"/>
      <c r="L10" s="515"/>
      <c r="M10" s="515"/>
      <c r="N10" s="528"/>
      <c r="O10" s="531"/>
      <c r="P10" s="531"/>
      <c r="Q10" s="529"/>
      <c r="R10" s="529"/>
      <c r="S10" s="515"/>
      <c r="T10" s="515"/>
      <c r="U10" s="515"/>
      <c r="V10" s="515"/>
      <c r="W10" s="515"/>
      <c r="X10" s="515"/>
    </row>
    <row r="11" spans="1:24" ht="21.75" customHeight="1" thickBot="1">
      <c r="A11" s="515"/>
      <c r="B11" s="515"/>
      <c r="C11" s="515"/>
      <c r="D11" s="515"/>
      <c r="E11" s="515"/>
      <c r="F11" s="515"/>
      <c r="G11" s="515"/>
      <c r="H11" s="515"/>
      <c r="I11" s="515"/>
      <c r="J11" s="515"/>
      <c r="K11" s="515"/>
      <c r="L11" s="515"/>
      <c r="M11" s="515"/>
      <c r="N11" s="515"/>
      <c r="O11" s="515"/>
      <c r="P11" s="515"/>
      <c r="Q11" s="515"/>
      <c r="S11" s="605" t="s">
        <v>233</v>
      </c>
      <c r="T11" s="515"/>
      <c r="U11" s="515"/>
      <c r="V11" s="515"/>
      <c r="W11" s="515"/>
      <c r="X11" s="515"/>
    </row>
    <row r="12" spans="1:24" ht="16.5" customHeight="1">
      <c r="A12" s="515"/>
      <c r="B12" s="941" t="s">
        <v>213</v>
      </c>
      <c r="C12" s="77" t="s">
        <v>214</v>
      </c>
      <c r="D12" s="78"/>
      <c r="E12" s="78"/>
      <c r="F12" s="13"/>
      <c r="G12" s="2"/>
      <c r="H12" s="2"/>
      <c r="I12" s="79"/>
      <c r="J12" s="72"/>
      <c r="K12" s="80"/>
      <c r="L12" s="81"/>
      <c r="M12" s="81"/>
      <c r="N12" s="82"/>
      <c r="O12" s="78"/>
      <c r="P12" s="78"/>
      <c r="Q12" s="78" t="s">
        <v>215</v>
      </c>
      <c r="R12" s="951" t="s">
        <v>388</v>
      </c>
      <c r="S12" s="921"/>
      <c r="T12" s="515"/>
      <c r="U12" s="515"/>
      <c r="V12" s="515"/>
      <c r="W12" s="515"/>
      <c r="X12" s="515"/>
    </row>
    <row r="13" spans="1:24" ht="16.5" customHeight="1">
      <c r="A13" s="515"/>
      <c r="B13" s="942"/>
      <c r="C13" s="83" t="s">
        <v>216</v>
      </c>
      <c r="D13" s="18" t="s">
        <v>232</v>
      </c>
      <c r="E13" s="18" t="s">
        <v>22</v>
      </c>
      <c r="F13" s="944" t="s">
        <v>217</v>
      </c>
      <c r="G13" s="945"/>
      <c r="H13" s="945"/>
      <c r="I13" s="946"/>
      <c r="J13" s="75" t="s">
        <v>218</v>
      </c>
      <c r="K13" s="35"/>
      <c r="L13" s="84" t="s">
        <v>219</v>
      </c>
      <c r="M13" s="17"/>
      <c r="N13" s="20"/>
      <c r="O13" s="18" t="s">
        <v>247</v>
      </c>
      <c r="P13" s="18" t="s">
        <v>220</v>
      </c>
      <c r="Q13" s="85" t="s">
        <v>221</v>
      </c>
      <c r="R13" s="949" t="s">
        <v>390</v>
      </c>
      <c r="S13" s="950"/>
      <c r="T13" s="515"/>
      <c r="U13" s="515"/>
      <c r="V13" s="515"/>
      <c r="W13" s="515"/>
      <c r="X13" s="515"/>
    </row>
    <row r="14" spans="1:24" ht="18.75" customHeight="1">
      <c r="A14" s="515"/>
      <c r="B14" s="943"/>
      <c r="C14" s="86" t="s">
        <v>222</v>
      </c>
      <c r="D14" s="87"/>
      <c r="E14" s="87"/>
      <c r="F14" s="88"/>
      <c r="G14" s="88"/>
      <c r="H14" s="88"/>
      <c r="I14" s="89"/>
      <c r="J14" s="229" t="s">
        <v>682</v>
      </c>
      <c r="K14" s="90" t="s">
        <v>223</v>
      </c>
      <c r="L14" s="91" t="s">
        <v>224</v>
      </c>
      <c r="M14" s="91" t="s">
        <v>223</v>
      </c>
      <c r="N14" s="92" t="s">
        <v>225</v>
      </c>
      <c r="O14" s="87"/>
      <c r="P14" s="87"/>
      <c r="Q14" s="87" t="s">
        <v>684</v>
      </c>
      <c r="R14" s="947" t="s">
        <v>366</v>
      </c>
      <c r="S14" s="948"/>
      <c r="T14" s="515"/>
      <c r="U14" s="515"/>
      <c r="V14" s="515"/>
      <c r="W14" s="515"/>
      <c r="X14" s="515"/>
    </row>
    <row r="15" spans="1:24" ht="30" customHeight="1">
      <c r="A15" s="515"/>
      <c r="B15" s="93">
        <v>1</v>
      </c>
      <c r="C15" s="240" t="s">
        <v>652</v>
      </c>
      <c r="D15" s="67"/>
      <c r="E15" s="67"/>
      <c r="F15" s="94" t="s">
        <v>226</v>
      </c>
      <c r="G15" s="128"/>
      <c r="H15" s="95" t="s">
        <v>227</v>
      </c>
      <c r="I15" s="122"/>
      <c r="J15" s="67"/>
      <c r="K15" s="243"/>
      <c r="L15" s="96" t="s">
        <v>228</v>
      </c>
      <c r="M15" s="243"/>
      <c r="N15" s="97" t="s">
        <v>229</v>
      </c>
      <c r="O15" s="67"/>
      <c r="P15" s="67"/>
      <c r="Q15" s="67"/>
      <c r="R15" s="121"/>
      <c r="S15" s="120" t="s">
        <v>389</v>
      </c>
      <c r="T15" s="515"/>
      <c r="U15" s="939" t="s">
        <v>683</v>
      </c>
      <c r="V15" s="939"/>
      <c r="W15" s="939"/>
      <c r="X15" s="939"/>
    </row>
    <row r="16" spans="1:24" ht="30" customHeight="1" thickBot="1">
      <c r="A16" s="515"/>
      <c r="B16" s="42">
        <v>2</v>
      </c>
      <c r="C16" s="240"/>
      <c r="D16" s="141"/>
      <c r="E16" s="141"/>
      <c r="F16" s="98" t="s">
        <v>230</v>
      </c>
      <c r="G16" s="128"/>
      <c r="H16" s="98" t="s">
        <v>231</v>
      </c>
      <c r="I16" s="124"/>
      <c r="J16" s="141"/>
      <c r="K16" s="243"/>
      <c r="L16" s="99" t="s">
        <v>228</v>
      </c>
      <c r="M16" s="243"/>
      <c r="N16" s="100" t="s">
        <v>229</v>
      </c>
      <c r="O16" s="141"/>
      <c r="P16" s="141"/>
      <c r="Q16" s="141"/>
      <c r="R16" s="128"/>
      <c r="S16" s="125" t="s">
        <v>389</v>
      </c>
      <c r="T16" s="515"/>
      <c r="U16" s="940"/>
      <c r="V16" s="940"/>
      <c r="W16" s="940"/>
      <c r="X16" s="940"/>
    </row>
    <row r="17" spans="1:24" ht="30" customHeight="1">
      <c r="A17" s="515"/>
      <c r="B17" s="93">
        <v>3</v>
      </c>
      <c r="C17" s="241"/>
      <c r="D17" s="67"/>
      <c r="E17" s="67"/>
      <c r="F17" s="94" t="s">
        <v>230</v>
      </c>
      <c r="G17" s="128"/>
      <c r="H17" s="94" t="s">
        <v>231</v>
      </c>
      <c r="I17" s="122"/>
      <c r="J17" s="67"/>
      <c r="K17" s="243"/>
      <c r="L17" s="96" t="s">
        <v>228</v>
      </c>
      <c r="M17" s="243"/>
      <c r="N17" s="97" t="s">
        <v>229</v>
      </c>
      <c r="O17" s="67"/>
      <c r="P17" s="67"/>
      <c r="Q17" s="67"/>
      <c r="R17" s="121"/>
      <c r="S17" s="120" t="s">
        <v>389</v>
      </c>
      <c r="T17" s="515"/>
      <c r="U17" s="230"/>
      <c r="V17" s="452" t="s">
        <v>369</v>
      </c>
      <c r="W17" s="783" t="s">
        <v>370</v>
      </c>
      <c r="X17" s="856"/>
    </row>
    <row r="18" spans="1:24" ht="30" customHeight="1">
      <c r="A18" s="515"/>
      <c r="B18" s="42">
        <v>4</v>
      </c>
      <c r="C18" s="240"/>
      <c r="D18" s="141"/>
      <c r="E18" s="141"/>
      <c r="F18" s="98" t="s">
        <v>230</v>
      </c>
      <c r="G18" s="128"/>
      <c r="H18" s="98" t="s">
        <v>231</v>
      </c>
      <c r="I18" s="124"/>
      <c r="J18" s="141"/>
      <c r="K18" s="243"/>
      <c r="L18" s="99" t="s">
        <v>228</v>
      </c>
      <c r="M18" s="243"/>
      <c r="N18" s="100" t="s">
        <v>229</v>
      </c>
      <c r="O18" s="141"/>
      <c r="P18" s="141"/>
      <c r="Q18" s="141"/>
      <c r="R18" s="128"/>
      <c r="S18" s="125" t="s">
        <v>389</v>
      </c>
      <c r="T18" s="515"/>
      <c r="U18" s="106" t="s">
        <v>367</v>
      </c>
      <c r="V18" s="141"/>
      <c r="W18" s="937"/>
      <c r="X18" s="938"/>
    </row>
    <row r="19" spans="1:24" ht="30" customHeight="1" thickBot="1">
      <c r="A19" s="515"/>
      <c r="B19" s="93">
        <v>5</v>
      </c>
      <c r="C19" s="241"/>
      <c r="D19" s="67"/>
      <c r="E19" s="67"/>
      <c r="F19" s="94" t="s">
        <v>230</v>
      </c>
      <c r="G19" s="128"/>
      <c r="H19" s="94" t="s">
        <v>231</v>
      </c>
      <c r="I19" s="122"/>
      <c r="J19" s="67"/>
      <c r="K19" s="243"/>
      <c r="L19" s="96" t="s">
        <v>228</v>
      </c>
      <c r="M19" s="243"/>
      <c r="N19" s="97" t="s">
        <v>229</v>
      </c>
      <c r="O19" s="67"/>
      <c r="P19" s="67"/>
      <c r="Q19" s="67"/>
      <c r="R19" s="121"/>
      <c r="S19" s="125" t="s">
        <v>389</v>
      </c>
      <c r="T19" s="515"/>
      <c r="U19" s="451" t="s">
        <v>368</v>
      </c>
      <c r="V19" s="143"/>
      <c r="W19" s="935"/>
      <c r="X19" s="936"/>
    </row>
    <row r="20" spans="1:24" ht="30" customHeight="1">
      <c r="A20" s="515"/>
      <c r="B20" s="42">
        <v>6</v>
      </c>
      <c r="C20" s="240"/>
      <c r="D20" s="141"/>
      <c r="E20" s="141"/>
      <c r="F20" s="98" t="s">
        <v>230</v>
      </c>
      <c r="G20" s="128"/>
      <c r="H20" s="98" t="s">
        <v>231</v>
      </c>
      <c r="I20" s="124"/>
      <c r="J20" s="141"/>
      <c r="K20" s="243"/>
      <c r="L20" s="99" t="s">
        <v>228</v>
      </c>
      <c r="M20" s="243"/>
      <c r="N20" s="100" t="s">
        <v>229</v>
      </c>
      <c r="O20" s="141"/>
      <c r="P20" s="141"/>
      <c r="Q20" s="141"/>
      <c r="R20" s="128"/>
      <c r="S20" s="125" t="s">
        <v>389</v>
      </c>
      <c r="T20" s="515"/>
      <c r="U20" s="515"/>
      <c r="V20" s="515"/>
      <c r="W20" s="515"/>
      <c r="X20" s="515"/>
    </row>
    <row r="21" spans="1:24" ht="30" customHeight="1">
      <c r="A21" s="515"/>
      <c r="B21" s="93">
        <v>7</v>
      </c>
      <c r="C21" s="241"/>
      <c r="D21" s="67"/>
      <c r="E21" s="67"/>
      <c r="F21" s="94" t="s">
        <v>230</v>
      </c>
      <c r="G21" s="128"/>
      <c r="H21" s="94" t="s">
        <v>231</v>
      </c>
      <c r="I21" s="122"/>
      <c r="J21" s="67"/>
      <c r="K21" s="243"/>
      <c r="L21" s="96" t="s">
        <v>228</v>
      </c>
      <c r="M21" s="243"/>
      <c r="N21" s="97" t="s">
        <v>229</v>
      </c>
      <c r="O21" s="67"/>
      <c r="P21" s="67"/>
      <c r="Q21" s="67"/>
      <c r="R21" s="121"/>
      <c r="S21" s="125" t="s">
        <v>389</v>
      </c>
      <c r="T21" s="515"/>
      <c r="U21" s="515"/>
      <c r="V21" s="515"/>
      <c r="W21" s="515"/>
      <c r="X21" s="515"/>
    </row>
    <row r="22" spans="1:24" ht="30" customHeight="1">
      <c r="A22" s="515"/>
      <c r="B22" s="42">
        <v>8</v>
      </c>
      <c r="C22" s="240"/>
      <c r="D22" s="141"/>
      <c r="E22" s="141"/>
      <c r="F22" s="98" t="s">
        <v>230</v>
      </c>
      <c r="G22" s="128"/>
      <c r="H22" s="98" t="s">
        <v>231</v>
      </c>
      <c r="I22" s="124"/>
      <c r="J22" s="141"/>
      <c r="K22" s="243"/>
      <c r="L22" s="99" t="s">
        <v>228</v>
      </c>
      <c r="M22" s="243"/>
      <c r="N22" s="100" t="s">
        <v>229</v>
      </c>
      <c r="O22" s="141"/>
      <c r="P22" s="141"/>
      <c r="Q22" s="141"/>
      <c r="R22" s="128"/>
      <c r="S22" s="125" t="s">
        <v>389</v>
      </c>
      <c r="T22" s="515"/>
      <c r="U22" s="515"/>
      <c r="V22" s="515"/>
      <c r="W22" s="515"/>
      <c r="X22" s="515"/>
    </row>
    <row r="23" spans="1:24" ht="30" customHeight="1">
      <c r="A23" s="515"/>
      <c r="B23" s="93">
        <v>9</v>
      </c>
      <c r="C23" s="241"/>
      <c r="D23" s="67"/>
      <c r="E23" s="67"/>
      <c r="F23" s="98" t="s">
        <v>230</v>
      </c>
      <c r="G23" s="128"/>
      <c r="H23" s="98" t="s">
        <v>231</v>
      </c>
      <c r="I23" s="124"/>
      <c r="J23" s="67"/>
      <c r="K23" s="243"/>
      <c r="L23" s="96" t="s">
        <v>228</v>
      </c>
      <c r="M23" s="243"/>
      <c r="N23" s="97" t="s">
        <v>229</v>
      </c>
      <c r="O23" s="67"/>
      <c r="P23" s="67"/>
      <c r="Q23" s="67"/>
      <c r="R23" s="121"/>
      <c r="S23" s="125" t="s">
        <v>389</v>
      </c>
      <c r="T23" s="515"/>
      <c r="U23" s="515"/>
      <c r="V23" s="515"/>
      <c r="W23" s="515"/>
      <c r="X23" s="515"/>
    </row>
    <row r="24" spans="1:24" ht="30" customHeight="1">
      <c r="A24" s="515"/>
      <c r="B24" s="42">
        <v>10</v>
      </c>
      <c r="C24" s="240"/>
      <c r="D24" s="141"/>
      <c r="E24" s="141"/>
      <c r="F24" s="101" t="s">
        <v>230</v>
      </c>
      <c r="G24" s="128"/>
      <c r="H24" s="101" t="s">
        <v>231</v>
      </c>
      <c r="I24" s="123"/>
      <c r="J24" s="141"/>
      <c r="K24" s="243"/>
      <c r="L24" s="99" t="s">
        <v>228</v>
      </c>
      <c r="M24" s="243"/>
      <c r="N24" s="100" t="s">
        <v>229</v>
      </c>
      <c r="O24" s="141"/>
      <c r="P24" s="141"/>
      <c r="Q24" s="141"/>
      <c r="R24" s="128"/>
      <c r="S24" s="125" t="s">
        <v>389</v>
      </c>
      <c r="T24" s="515"/>
      <c r="U24" s="515"/>
      <c r="V24" s="515"/>
      <c r="W24" s="515"/>
      <c r="X24" s="515"/>
    </row>
    <row r="25" spans="1:24" ht="30" customHeight="1">
      <c r="A25" s="515"/>
      <c r="B25" s="93">
        <v>11</v>
      </c>
      <c r="C25" s="241"/>
      <c r="D25" s="67"/>
      <c r="E25" s="67"/>
      <c r="F25" s="94" t="s">
        <v>230</v>
      </c>
      <c r="G25" s="128"/>
      <c r="H25" s="94" t="s">
        <v>231</v>
      </c>
      <c r="I25" s="122"/>
      <c r="J25" s="67"/>
      <c r="K25" s="243"/>
      <c r="L25" s="96" t="s">
        <v>228</v>
      </c>
      <c r="M25" s="243"/>
      <c r="N25" s="97" t="s">
        <v>229</v>
      </c>
      <c r="O25" s="67"/>
      <c r="P25" s="67"/>
      <c r="Q25" s="67"/>
      <c r="R25" s="121"/>
      <c r="S25" s="125" t="s">
        <v>389</v>
      </c>
      <c r="T25" s="515"/>
      <c r="U25" s="515"/>
      <c r="V25" s="515"/>
      <c r="W25" s="515"/>
      <c r="X25" s="515"/>
    </row>
    <row r="26" spans="1:24" ht="30" customHeight="1">
      <c r="A26" s="515"/>
      <c r="B26" s="42">
        <v>12</v>
      </c>
      <c r="C26" s="240"/>
      <c r="D26" s="141"/>
      <c r="E26" s="141"/>
      <c r="F26" s="98" t="s">
        <v>230</v>
      </c>
      <c r="G26" s="128"/>
      <c r="H26" s="98" t="s">
        <v>231</v>
      </c>
      <c r="I26" s="124"/>
      <c r="J26" s="141"/>
      <c r="K26" s="243"/>
      <c r="L26" s="99" t="s">
        <v>228</v>
      </c>
      <c r="M26" s="243"/>
      <c r="N26" s="100" t="s">
        <v>229</v>
      </c>
      <c r="O26" s="141"/>
      <c r="P26" s="141"/>
      <c r="Q26" s="141"/>
      <c r="R26" s="128"/>
      <c r="S26" s="125" t="s">
        <v>389</v>
      </c>
      <c r="T26" s="515"/>
      <c r="U26" s="515"/>
      <c r="V26" s="515"/>
      <c r="W26" s="515"/>
      <c r="X26" s="515"/>
    </row>
    <row r="27" spans="1:24" ht="30" customHeight="1">
      <c r="A27" s="515"/>
      <c r="B27" s="93">
        <v>13</v>
      </c>
      <c r="C27" s="241"/>
      <c r="D27" s="67"/>
      <c r="E27" s="67"/>
      <c r="F27" s="94" t="s">
        <v>230</v>
      </c>
      <c r="G27" s="128"/>
      <c r="H27" s="94" t="s">
        <v>231</v>
      </c>
      <c r="I27" s="122"/>
      <c r="J27" s="67"/>
      <c r="K27" s="243"/>
      <c r="L27" s="96" t="s">
        <v>228</v>
      </c>
      <c r="M27" s="243"/>
      <c r="N27" s="97" t="s">
        <v>229</v>
      </c>
      <c r="O27" s="67"/>
      <c r="P27" s="67"/>
      <c r="Q27" s="67"/>
      <c r="R27" s="121"/>
      <c r="S27" s="125" t="s">
        <v>389</v>
      </c>
      <c r="T27" s="515"/>
      <c r="U27" s="515"/>
      <c r="V27" s="515"/>
      <c r="W27" s="515"/>
      <c r="X27" s="515"/>
    </row>
    <row r="28" spans="1:24" ht="30" customHeight="1">
      <c r="A28" s="515"/>
      <c r="B28" s="42">
        <v>14</v>
      </c>
      <c r="C28" s="240"/>
      <c r="D28" s="141"/>
      <c r="E28" s="141"/>
      <c r="F28" s="98" t="s">
        <v>230</v>
      </c>
      <c r="G28" s="128"/>
      <c r="H28" s="98" t="s">
        <v>231</v>
      </c>
      <c r="I28" s="124"/>
      <c r="J28" s="141"/>
      <c r="K28" s="243"/>
      <c r="L28" s="99" t="s">
        <v>228</v>
      </c>
      <c r="M28" s="243"/>
      <c r="N28" s="100" t="s">
        <v>229</v>
      </c>
      <c r="O28" s="141"/>
      <c r="P28" s="141"/>
      <c r="Q28" s="141"/>
      <c r="R28" s="128"/>
      <c r="S28" s="125" t="s">
        <v>389</v>
      </c>
      <c r="T28" s="515"/>
      <c r="U28" s="515"/>
      <c r="V28" s="515"/>
      <c r="W28" s="515"/>
      <c r="X28" s="515"/>
    </row>
    <row r="29" spans="1:24" ht="30" customHeight="1">
      <c r="A29" s="515"/>
      <c r="B29" s="93">
        <v>15</v>
      </c>
      <c r="C29" s="241"/>
      <c r="D29" s="67"/>
      <c r="E29" s="67"/>
      <c r="F29" s="94" t="s">
        <v>230</v>
      </c>
      <c r="G29" s="128"/>
      <c r="H29" s="94" t="s">
        <v>231</v>
      </c>
      <c r="I29" s="122"/>
      <c r="J29" s="67"/>
      <c r="K29" s="243"/>
      <c r="L29" s="96" t="s">
        <v>228</v>
      </c>
      <c r="M29" s="243"/>
      <c r="N29" s="97" t="s">
        <v>229</v>
      </c>
      <c r="O29" s="67"/>
      <c r="P29" s="67"/>
      <c r="Q29" s="67"/>
      <c r="R29" s="121"/>
      <c r="S29" s="125" t="s">
        <v>389</v>
      </c>
      <c r="T29" s="515"/>
      <c r="U29" s="515"/>
      <c r="V29" s="515"/>
      <c r="W29" s="515"/>
      <c r="X29" s="515"/>
    </row>
    <row r="30" spans="1:24" ht="30" customHeight="1">
      <c r="A30" s="515"/>
      <c r="B30" s="42">
        <v>16</v>
      </c>
      <c r="C30" s="240"/>
      <c r="D30" s="141"/>
      <c r="E30" s="141"/>
      <c r="F30" s="98" t="s">
        <v>230</v>
      </c>
      <c r="G30" s="128"/>
      <c r="H30" s="98" t="s">
        <v>231</v>
      </c>
      <c r="I30" s="124"/>
      <c r="J30" s="141"/>
      <c r="K30" s="243"/>
      <c r="L30" s="99" t="s">
        <v>228</v>
      </c>
      <c r="M30" s="243"/>
      <c r="N30" s="100" t="s">
        <v>229</v>
      </c>
      <c r="O30" s="141"/>
      <c r="P30" s="141"/>
      <c r="Q30" s="141"/>
      <c r="R30" s="128"/>
      <c r="S30" s="125" t="s">
        <v>389</v>
      </c>
      <c r="T30" s="515"/>
      <c r="U30" s="515"/>
      <c r="V30" s="515"/>
      <c r="W30" s="515"/>
      <c r="X30" s="515"/>
    </row>
    <row r="31" spans="1:24" ht="30" customHeight="1">
      <c r="A31" s="515"/>
      <c r="B31" s="93">
        <v>17</v>
      </c>
      <c r="C31" s="241"/>
      <c r="D31" s="67"/>
      <c r="E31" s="67"/>
      <c r="F31" s="94" t="s">
        <v>230</v>
      </c>
      <c r="G31" s="128"/>
      <c r="H31" s="94" t="s">
        <v>231</v>
      </c>
      <c r="I31" s="122"/>
      <c r="J31" s="67"/>
      <c r="K31" s="243"/>
      <c r="L31" s="96" t="s">
        <v>228</v>
      </c>
      <c r="M31" s="243"/>
      <c r="N31" s="97" t="s">
        <v>229</v>
      </c>
      <c r="O31" s="67"/>
      <c r="P31" s="67"/>
      <c r="Q31" s="67"/>
      <c r="R31" s="121"/>
      <c r="S31" s="125" t="s">
        <v>389</v>
      </c>
      <c r="T31" s="515"/>
      <c r="U31" s="515"/>
      <c r="V31" s="515"/>
      <c r="W31" s="515"/>
      <c r="X31" s="515"/>
    </row>
    <row r="32" spans="1:24" ht="30" customHeight="1">
      <c r="A32" s="515"/>
      <c r="B32" s="42">
        <v>18</v>
      </c>
      <c r="C32" s="240"/>
      <c r="D32" s="141"/>
      <c r="E32" s="141"/>
      <c r="F32" s="98" t="s">
        <v>230</v>
      </c>
      <c r="G32" s="128"/>
      <c r="H32" s="98" t="s">
        <v>231</v>
      </c>
      <c r="I32" s="124"/>
      <c r="J32" s="141"/>
      <c r="K32" s="243"/>
      <c r="L32" s="99" t="s">
        <v>228</v>
      </c>
      <c r="M32" s="243"/>
      <c r="N32" s="100" t="s">
        <v>229</v>
      </c>
      <c r="O32" s="141"/>
      <c r="P32" s="141"/>
      <c r="Q32" s="141"/>
      <c r="R32" s="128"/>
      <c r="S32" s="125" t="s">
        <v>389</v>
      </c>
      <c r="T32" s="515"/>
      <c r="U32" s="515"/>
      <c r="V32" s="515"/>
      <c r="W32" s="515"/>
      <c r="X32" s="515"/>
    </row>
    <row r="33" spans="1:24" ht="30" customHeight="1">
      <c r="A33" s="515"/>
      <c r="B33" s="93">
        <v>19</v>
      </c>
      <c r="C33" s="241"/>
      <c r="D33" s="67"/>
      <c r="E33" s="67"/>
      <c r="F33" s="94" t="s">
        <v>230</v>
      </c>
      <c r="G33" s="128"/>
      <c r="H33" s="94" t="s">
        <v>231</v>
      </c>
      <c r="I33" s="122"/>
      <c r="J33" s="67"/>
      <c r="K33" s="243"/>
      <c r="L33" s="96" t="s">
        <v>228</v>
      </c>
      <c r="M33" s="243"/>
      <c r="N33" s="97" t="s">
        <v>229</v>
      </c>
      <c r="O33" s="67"/>
      <c r="P33" s="67"/>
      <c r="Q33" s="67"/>
      <c r="R33" s="121"/>
      <c r="S33" s="125" t="s">
        <v>389</v>
      </c>
      <c r="T33" s="515"/>
      <c r="U33" s="515"/>
      <c r="V33" s="515"/>
      <c r="W33" s="515"/>
      <c r="X33" s="515"/>
    </row>
    <row r="34" spans="1:24" ht="30" customHeight="1" thickBot="1">
      <c r="A34" s="515"/>
      <c r="B34" s="102">
        <v>20</v>
      </c>
      <c r="C34" s="242"/>
      <c r="D34" s="143"/>
      <c r="E34" s="143"/>
      <c r="F34" s="103" t="s">
        <v>230</v>
      </c>
      <c r="G34" s="144"/>
      <c r="H34" s="103" t="s">
        <v>231</v>
      </c>
      <c r="I34" s="126"/>
      <c r="J34" s="143"/>
      <c r="K34" s="244"/>
      <c r="L34" s="104" t="s">
        <v>228</v>
      </c>
      <c r="M34" s="244"/>
      <c r="N34" s="105" t="s">
        <v>229</v>
      </c>
      <c r="O34" s="143"/>
      <c r="P34" s="143"/>
      <c r="Q34" s="143"/>
      <c r="R34" s="144"/>
      <c r="S34" s="127" t="s">
        <v>389</v>
      </c>
      <c r="T34" s="515"/>
      <c r="U34" s="515"/>
      <c r="V34" s="515"/>
      <c r="W34" s="515"/>
      <c r="X34" s="515"/>
    </row>
    <row r="35" spans="1:24" ht="13.5">
      <c r="A35" s="515"/>
      <c r="B35" s="515"/>
      <c r="C35" s="515"/>
      <c r="D35" s="515"/>
      <c r="E35" s="515"/>
      <c r="F35" s="515"/>
      <c r="G35" s="515"/>
      <c r="H35" s="515"/>
      <c r="I35" s="515"/>
      <c r="J35" s="515"/>
      <c r="K35" s="515"/>
      <c r="L35" s="515"/>
      <c r="M35" s="515"/>
      <c r="N35" s="515"/>
      <c r="O35" s="515"/>
      <c r="P35" s="515"/>
      <c r="Q35" s="515"/>
      <c r="R35" s="515"/>
      <c r="S35" s="515"/>
      <c r="T35" s="515"/>
      <c r="U35" s="515"/>
      <c r="V35" s="515"/>
      <c r="W35" s="515"/>
      <c r="X35" s="515"/>
    </row>
  </sheetData>
  <sheetProtection/>
  <mergeCells count="17">
    <mergeCell ref="R2:T2"/>
    <mergeCell ref="R3:T3"/>
    <mergeCell ref="R4:T4"/>
    <mergeCell ref="R5:T5"/>
    <mergeCell ref="U2:X2"/>
    <mergeCell ref="U3:X3"/>
    <mergeCell ref="U4:X4"/>
    <mergeCell ref="U5:X5"/>
    <mergeCell ref="W19:X19"/>
    <mergeCell ref="W18:X18"/>
    <mergeCell ref="U15:X16"/>
    <mergeCell ref="W17:X17"/>
    <mergeCell ref="B12:B14"/>
    <mergeCell ref="F13:I13"/>
    <mergeCell ref="R14:S14"/>
    <mergeCell ref="R13:S13"/>
    <mergeCell ref="R12:S12"/>
  </mergeCells>
  <dataValidations count="2">
    <dataValidation allowBlank="1" showInputMessage="1" showErrorMessage="1" prompt="常勤・非常勤の別は○を入力してください。" sqref="G15:G34"/>
    <dataValidation errorStyle="warning" allowBlank="1" showInputMessage="1" showErrorMessage="1" prompt="日付は、「Ｈ００．００．００」又は「００００／００／００」のどちらかの形式で入力してください。&#10;&#10;" sqref="K15:K34 M15:M34"/>
  </dataValidations>
  <printOptions/>
  <pageMargins left="1.1811023622047245" right="0.7874015748031497" top="1.1811023622047245" bottom="0.984251968503937" header="0.5118110236220472" footer="0.5118110236220472"/>
  <pageSetup fitToHeight="1" fitToWidth="1" horizontalDpi="300" verticalDpi="300" orientation="landscape" paperSize="9" scale="47" r:id="rId1"/>
  <rowBreaks count="1" manualBreakCount="1">
    <brk id="33" max="255" man="1"/>
  </rowBreaks>
</worksheet>
</file>

<file path=xl/worksheets/sheet13.xml><?xml version="1.0" encoding="utf-8"?>
<worksheet xmlns="http://schemas.openxmlformats.org/spreadsheetml/2006/main" xmlns:r="http://schemas.openxmlformats.org/officeDocument/2006/relationships">
  <dimension ref="A1:C14"/>
  <sheetViews>
    <sheetView view="pageBreakPreview" zoomScale="90" zoomScaleSheetLayoutView="90" zoomScalePageLayoutView="0" workbookViewId="0" topLeftCell="A1">
      <selection activeCell="C31" sqref="C31"/>
    </sheetView>
  </sheetViews>
  <sheetFormatPr defaultColWidth="8.796875" defaultRowHeight="14.25"/>
  <cols>
    <col min="1" max="1" width="25.19921875" style="0" customWidth="1"/>
    <col min="2" max="2" width="36.8984375" style="0" customWidth="1"/>
  </cols>
  <sheetData>
    <row r="1" spans="1:3" ht="13.5">
      <c r="A1" s="493"/>
      <c r="B1" s="493"/>
      <c r="C1" s="493"/>
    </row>
    <row r="2" spans="1:3" ht="24" customHeight="1" thickBot="1">
      <c r="A2" s="961" t="s">
        <v>427</v>
      </c>
      <c r="B2" s="962"/>
      <c r="C2" s="493"/>
    </row>
    <row r="3" spans="1:3" ht="31.5" customHeight="1">
      <c r="A3" s="597" t="s">
        <v>421</v>
      </c>
      <c r="B3" s="604" t="str">
        <f>'表紙'!I13</f>
        <v>－</v>
      </c>
      <c r="C3" s="493"/>
    </row>
    <row r="4" spans="1:3" ht="31.5" customHeight="1">
      <c r="A4" s="598" t="s">
        <v>422</v>
      </c>
      <c r="B4" s="351"/>
      <c r="C4" s="493"/>
    </row>
    <row r="5" spans="1:3" ht="31.5" customHeight="1">
      <c r="A5" s="598" t="s">
        <v>426</v>
      </c>
      <c r="B5" s="351"/>
      <c r="C5" s="493"/>
    </row>
    <row r="6" spans="1:3" ht="31.5" customHeight="1">
      <c r="A6" s="598" t="s">
        <v>423</v>
      </c>
      <c r="B6" s="603" t="str">
        <f>'表紙'!I6</f>
        <v>学校名</v>
      </c>
      <c r="C6" s="493"/>
    </row>
    <row r="7" spans="1:3" ht="31.5" customHeight="1">
      <c r="A7" s="598" t="s">
        <v>424</v>
      </c>
      <c r="B7" s="351"/>
      <c r="C7" s="493"/>
    </row>
    <row r="8" spans="1:3" ht="31.5" customHeight="1">
      <c r="A8" s="599" t="s">
        <v>416</v>
      </c>
      <c r="B8" s="352"/>
      <c r="C8" s="493"/>
    </row>
    <row r="9" spans="1:3" ht="31.5" customHeight="1" thickBot="1">
      <c r="A9" s="600" t="s">
        <v>425</v>
      </c>
      <c r="B9" s="353"/>
      <c r="C9" s="493"/>
    </row>
    <row r="10" spans="1:3" ht="31.5" customHeight="1" thickBot="1">
      <c r="A10" s="601"/>
      <c r="B10" s="567"/>
      <c r="C10" s="493"/>
    </row>
    <row r="11" spans="1:3" ht="31.5" customHeight="1" thickBot="1">
      <c r="A11" s="596" t="s">
        <v>428</v>
      </c>
      <c r="B11" s="354"/>
      <c r="C11" s="493"/>
    </row>
    <row r="12" spans="1:3" ht="31.5" customHeight="1" thickBot="1">
      <c r="A12" s="601"/>
      <c r="B12" s="567"/>
      <c r="C12" s="493"/>
    </row>
    <row r="13" spans="1:3" ht="31.5" customHeight="1" thickBot="1">
      <c r="A13" s="602" t="s">
        <v>653</v>
      </c>
      <c r="B13" s="354"/>
      <c r="C13" s="493"/>
    </row>
    <row r="14" spans="1:3" ht="13.5">
      <c r="A14" s="493"/>
      <c r="B14" s="493"/>
      <c r="C14" s="493"/>
    </row>
  </sheetData>
  <sheetProtection password="CC13" sheet="1"/>
  <mergeCells count="1">
    <mergeCell ref="A2:B2"/>
  </mergeCells>
  <printOptions/>
  <pageMargins left="2.62" right="0.75" top="0.47" bottom="1" header="0.66" footer="0.512"/>
  <pageSetup horizontalDpi="300" verticalDpi="300" orientation="landscape"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view="pageBreakPreview" zoomScaleSheetLayoutView="100" zoomScalePageLayoutView="0" workbookViewId="0" topLeftCell="A1">
      <selection activeCell="G27" sqref="G27"/>
    </sheetView>
  </sheetViews>
  <sheetFormatPr defaultColWidth="8.796875" defaultRowHeight="14.25"/>
  <cols>
    <col min="1" max="5" width="2.59765625" style="0" customWidth="1"/>
    <col min="12" max="12" width="13.5" style="0" customWidth="1"/>
    <col min="13" max="14" width="4.59765625" style="0" customWidth="1"/>
  </cols>
  <sheetData>
    <row r="1" spans="1:14" ht="17.25">
      <c r="A1" s="635" t="s">
        <v>88</v>
      </c>
      <c r="B1" s="635"/>
      <c r="C1" s="635"/>
      <c r="D1" s="635"/>
      <c r="E1" s="635"/>
      <c r="F1" s="635"/>
      <c r="G1" s="635"/>
      <c r="H1" s="635"/>
      <c r="I1" s="635"/>
      <c r="J1" s="635"/>
      <c r="K1" s="635"/>
      <c r="L1" s="635"/>
      <c r="M1" s="635"/>
      <c r="N1" s="635"/>
    </row>
    <row r="2" spans="1:14" ht="17.25">
      <c r="A2" s="492"/>
      <c r="B2" s="492"/>
      <c r="C2" s="493"/>
      <c r="D2" s="493"/>
      <c r="E2" s="493"/>
      <c r="F2" s="493"/>
      <c r="G2" s="493"/>
      <c r="H2" s="493"/>
      <c r="I2" s="493"/>
      <c r="J2" s="493"/>
      <c r="K2" s="606"/>
      <c r="L2" s="636" t="s">
        <v>671</v>
      </c>
      <c r="M2" s="636"/>
      <c r="N2" s="636"/>
    </row>
    <row r="3" spans="1:14" ht="17.25">
      <c r="A3" s="493"/>
      <c r="B3" s="494"/>
      <c r="C3" s="493"/>
      <c r="D3" s="493"/>
      <c r="E3" s="493"/>
      <c r="F3" s="493"/>
      <c r="G3" s="493"/>
      <c r="H3" s="493"/>
      <c r="I3" s="493"/>
      <c r="J3" s="493"/>
      <c r="K3" s="606"/>
      <c r="L3" s="636" t="s">
        <v>655</v>
      </c>
      <c r="M3" s="636"/>
      <c r="N3" s="636"/>
    </row>
    <row r="4" spans="1:14" ht="13.5">
      <c r="A4" s="495" t="s">
        <v>429</v>
      </c>
      <c r="B4" s="493"/>
      <c r="C4" s="493"/>
      <c r="D4" s="493"/>
      <c r="E4" s="493"/>
      <c r="F4" s="493"/>
      <c r="G4" s="493"/>
      <c r="H4" s="493"/>
      <c r="I4" s="493"/>
      <c r="J4" s="493"/>
      <c r="K4" s="493"/>
      <c r="L4" s="493"/>
      <c r="M4" s="493"/>
      <c r="N4" s="493"/>
    </row>
    <row r="5" spans="1:14" ht="13.5">
      <c r="A5" s="496"/>
      <c r="B5" s="496" t="s">
        <v>607</v>
      </c>
      <c r="C5" s="496"/>
      <c r="D5" s="496"/>
      <c r="E5" s="496"/>
      <c r="F5" s="496"/>
      <c r="G5" s="496"/>
      <c r="H5" s="496"/>
      <c r="I5" s="609"/>
      <c r="J5" s="496"/>
      <c r="K5" s="493"/>
      <c r="L5" s="493"/>
      <c r="M5" s="493"/>
      <c r="N5" s="493"/>
    </row>
    <row r="6" spans="1:14" ht="13.5">
      <c r="A6" s="496"/>
      <c r="B6" s="493"/>
      <c r="C6" s="496"/>
      <c r="D6" s="496"/>
      <c r="E6" s="496"/>
      <c r="F6" s="496"/>
      <c r="G6" s="496"/>
      <c r="H6" s="496"/>
      <c r="I6" s="496"/>
      <c r="J6" s="496"/>
      <c r="K6" s="493"/>
      <c r="L6" s="493"/>
      <c r="M6" s="493"/>
      <c r="N6" s="493"/>
    </row>
    <row r="7" spans="1:14" ht="13.5">
      <c r="A7" s="496"/>
      <c r="B7" s="496"/>
      <c r="C7" s="496"/>
      <c r="D7" s="496"/>
      <c r="E7" s="496"/>
      <c r="F7" s="496"/>
      <c r="G7" s="496"/>
      <c r="H7" s="496"/>
      <c r="I7" s="496"/>
      <c r="J7" s="496"/>
      <c r="K7" s="493"/>
      <c r="L7" s="493"/>
      <c r="M7" s="493"/>
      <c r="N7" s="493"/>
    </row>
    <row r="8" spans="1:14" ht="13.5">
      <c r="A8" s="497" t="s">
        <v>248</v>
      </c>
      <c r="B8" s="496"/>
      <c r="C8" s="496"/>
      <c r="D8" s="496"/>
      <c r="E8" s="496"/>
      <c r="F8" s="496"/>
      <c r="G8" s="496"/>
      <c r="H8" s="496"/>
      <c r="I8" s="496"/>
      <c r="J8" s="496"/>
      <c r="K8" s="493"/>
      <c r="L8" s="493"/>
      <c r="M8" s="493"/>
      <c r="N8" s="493"/>
    </row>
    <row r="9" spans="1:14" ht="13.5">
      <c r="A9" s="493"/>
      <c r="B9" s="496" t="s">
        <v>608</v>
      </c>
      <c r="C9" s="496"/>
      <c r="D9" s="496"/>
      <c r="E9" s="496"/>
      <c r="F9" s="496"/>
      <c r="G9" s="496"/>
      <c r="H9" s="496"/>
      <c r="I9" s="496"/>
      <c r="J9" s="496"/>
      <c r="K9" s="493"/>
      <c r="L9" s="493"/>
      <c r="M9" s="493"/>
      <c r="N9" s="493"/>
    </row>
    <row r="10" spans="1:14" ht="13.5">
      <c r="A10" s="493"/>
      <c r="B10" s="493"/>
      <c r="C10" s="496" t="s">
        <v>89</v>
      </c>
      <c r="D10" s="496"/>
      <c r="E10" s="496"/>
      <c r="F10" s="496"/>
      <c r="G10" s="496"/>
      <c r="H10" s="496"/>
      <c r="I10" s="496"/>
      <c r="J10" s="496"/>
      <c r="K10" s="493"/>
      <c r="L10" s="493"/>
      <c r="M10" s="493"/>
      <c r="N10" s="493"/>
    </row>
    <row r="11" spans="1:14" ht="13.5">
      <c r="A11" s="493"/>
      <c r="B11" s="493"/>
      <c r="C11" s="496"/>
      <c r="D11" s="496"/>
      <c r="E11" s="496"/>
      <c r="F11" s="496"/>
      <c r="G11" s="496"/>
      <c r="H11" s="496"/>
      <c r="I11" s="496"/>
      <c r="J11" s="496"/>
      <c r="K11" s="493"/>
      <c r="L11" s="493"/>
      <c r="M11" s="493"/>
      <c r="N11" s="493"/>
    </row>
    <row r="12" spans="1:14" ht="13.5">
      <c r="A12" s="496"/>
      <c r="B12" s="498" t="s">
        <v>0</v>
      </c>
      <c r="C12" s="496"/>
      <c r="D12" s="496"/>
      <c r="E12" s="496"/>
      <c r="F12" s="496"/>
      <c r="G12" s="496"/>
      <c r="H12" s="496"/>
      <c r="I12" s="496"/>
      <c r="J12" s="496"/>
      <c r="K12" s="493"/>
      <c r="L12" s="493"/>
      <c r="M12" s="493"/>
      <c r="N12" s="493"/>
    </row>
    <row r="13" spans="1:14" ht="13.5">
      <c r="A13" s="496"/>
      <c r="B13" s="496"/>
      <c r="C13" s="496"/>
      <c r="D13" s="496"/>
      <c r="E13" s="496"/>
      <c r="F13" s="496"/>
      <c r="G13" s="496"/>
      <c r="H13" s="496"/>
      <c r="I13" s="496"/>
      <c r="J13" s="496"/>
      <c r="K13" s="493"/>
      <c r="L13" s="493"/>
      <c r="M13" s="493"/>
      <c r="N13" s="493"/>
    </row>
    <row r="14" spans="1:14" ht="13.5">
      <c r="A14" s="493"/>
      <c r="B14" s="498" t="s">
        <v>1</v>
      </c>
      <c r="C14" s="496"/>
      <c r="D14" s="496"/>
      <c r="E14" s="496"/>
      <c r="F14" s="496"/>
      <c r="G14" s="496"/>
      <c r="H14" s="496"/>
      <c r="I14" s="496"/>
      <c r="J14" s="496"/>
      <c r="K14" s="493"/>
      <c r="L14" s="493"/>
      <c r="M14" s="493"/>
      <c r="N14" s="493"/>
    </row>
    <row r="15" spans="1:14" ht="13.5">
      <c r="A15" s="493"/>
      <c r="B15" s="493"/>
      <c r="C15" s="6" t="s">
        <v>249</v>
      </c>
      <c r="D15" s="6"/>
      <c r="E15" s="7"/>
      <c r="F15" s="7"/>
      <c r="G15" s="7"/>
      <c r="H15" s="7"/>
      <c r="I15" s="7"/>
      <c r="J15" s="7"/>
      <c r="K15" s="7"/>
      <c r="L15" s="7"/>
      <c r="M15" s="493"/>
      <c r="N15" s="493"/>
    </row>
    <row r="16" spans="1:14" ht="13.5">
      <c r="A16" s="493"/>
      <c r="B16" s="493"/>
      <c r="C16" s="6" t="s">
        <v>531</v>
      </c>
      <c r="D16" s="6"/>
      <c r="E16" s="7"/>
      <c r="F16" s="7"/>
      <c r="G16" s="7"/>
      <c r="H16" s="7"/>
      <c r="I16" s="7"/>
      <c r="J16" s="7"/>
      <c r="K16" s="7"/>
      <c r="L16" s="7"/>
      <c r="M16" s="493"/>
      <c r="N16" s="493"/>
    </row>
    <row r="17" spans="1:14" ht="14.25" thickBot="1">
      <c r="A17" s="493"/>
      <c r="B17" s="493"/>
      <c r="C17" s="6"/>
      <c r="D17" s="6"/>
      <c r="E17" s="7"/>
      <c r="F17" s="7"/>
      <c r="G17" s="7"/>
      <c r="H17" s="7"/>
      <c r="I17" s="7"/>
      <c r="J17" s="7"/>
      <c r="K17" s="7"/>
      <c r="L17" s="608"/>
      <c r="M17" s="513"/>
      <c r="N17" s="493"/>
    </row>
    <row r="18" spans="1:14" ht="13.5">
      <c r="A18" s="493"/>
      <c r="B18" s="493"/>
      <c r="C18" s="502"/>
      <c r="D18" s="503" t="s">
        <v>90</v>
      </c>
      <c r="E18" s="504"/>
      <c r="F18" s="504"/>
      <c r="G18" s="504"/>
      <c r="H18" s="504"/>
      <c r="I18" s="504"/>
      <c r="J18" s="504"/>
      <c r="K18" s="504"/>
      <c r="L18" s="506"/>
      <c r="M18" s="499"/>
      <c r="N18" s="493"/>
    </row>
    <row r="19" spans="1:14" ht="13.5">
      <c r="A19" s="493"/>
      <c r="B19" s="493"/>
      <c r="C19" s="505" t="s">
        <v>91</v>
      </c>
      <c r="D19" s="506"/>
      <c r="E19" s="506"/>
      <c r="F19" s="506"/>
      <c r="G19" s="506"/>
      <c r="H19" s="506"/>
      <c r="I19" s="506"/>
      <c r="J19" s="506"/>
      <c r="K19" s="506"/>
      <c r="L19" s="506"/>
      <c r="M19" s="500"/>
      <c r="N19" s="493"/>
    </row>
    <row r="20" spans="1:14" ht="13.5">
      <c r="A20" s="493"/>
      <c r="B20" s="493"/>
      <c r="C20" s="505" t="s">
        <v>92</v>
      </c>
      <c r="D20" s="507"/>
      <c r="E20" s="508"/>
      <c r="F20" s="508"/>
      <c r="G20" s="508"/>
      <c r="H20" s="508"/>
      <c r="I20" s="508"/>
      <c r="J20" s="508"/>
      <c r="K20" s="508"/>
      <c r="L20" s="506"/>
      <c r="M20" s="500"/>
      <c r="N20" s="493"/>
    </row>
    <row r="21" spans="1:14" ht="13.5">
      <c r="A21" s="493"/>
      <c r="B21" s="493"/>
      <c r="C21" s="505" t="s">
        <v>93</v>
      </c>
      <c r="D21" s="507"/>
      <c r="E21" s="508"/>
      <c r="F21" s="508"/>
      <c r="G21" s="508"/>
      <c r="H21" s="508"/>
      <c r="I21" s="508"/>
      <c r="J21" s="508"/>
      <c r="K21" s="508"/>
      <c r="L21" s="506"/>
      <c r="M21" s="500"/>
      <c r="N21" s="493"/>
    </row>
    <row r="22" spans="1:14" ht="13.5">
      <c r="A22" s="493"/>
      <c r="B22" s="493"/>
      <c r="C22" s="509" t="s">
        <v>94</v>
      </c>
      <c r="D22" s="510"/>
      <c r="E22" s="506"/>
      <c r="F22" s="508"/>
      <c r="G22" s="508"/>
      <c r="H22" s="508"/>
      <c r="I22" s="508"/>
      <c r="J22" s="508"/>
      <c r="K22" s="508"/>
      <c r="L22" s="506"/>
      <c r="M22" s="500"/>
      <c r="N22" s="493"/>
    </row>
    <row r="23" spans="1:14" ht="13.5">
      <c r="A23" s="493"/>
      <c r="B23" s="493"/>
      <c r="C23" s="509" t="s">
        <v>95</v>
      </c>
      <c r="D23" s="510"/>
      <c r="E23" s="506"/>
      <c r="F23" s="508"/>
      <c r="G23" s="508"/>
      <c r="H23" s="508"/>
      <c r="I23" s="508"/>
      <c r="J23" s="508"/>
      <c r="K23" s="508"/>
      <c r="L23" s="506"/>
      <c r="M23" s="500"/>
      <c r="N23" s="493"/>
    </row>
    <row r="24" spans="1:14" ht="13.5">
      <c r="A24" s="493"/>
      <c r="B24" s="493"/>
      <c r="C24" s="509" t="s">
        <v>96</v>
      </c>
      <c r="D24" s="510"/>
      <c r="E24" s="506"/>
      <c r="F24" s="508"/>
      <c r="G24" s="508"/>
      <c r="H24" s="508"/>
      <c r="I24" s="508"/>
      <c r="J24" s="508"/>
      <c r="K24" s="508"/>
      <c r="L24" s="506"/>
      <c r="M24" s="500"/>
      <c r="N24" s="493"/>
    </row>
    <row r="25" spans="1:14" ht="13.5">
      <c r="A25" s="493"/>
      <c r="B25" s="493"/>
      <c r="C25" s="509" t="s">
        <v>97</v>
      </c>
      <c r="D25" s="510"/>
      <c r="E25" s="506"/>
      <c r="F25" s="508"/>
      <c r="G25" s="508"/>
      <c r="H25" s="508"/>
      <c r="I25" s="508"/>
      <c r="J25" s="508"/>
      <c r="K25" s="508"/>
      <c r="L25" s="506"/>
      <c r="M25" s="500"/>
      <c r="N25" s="493"/>
    </row>
    <row r="26" spans="1:14" ht="14.25" thickBot="1">
      <c r="A26" s="493"/>
      <c r="B26" s="493"/>
      <c r="C26" s="511" t="s">
        <v>250</v>
      </c>
      <c r="D26" s="512"/>
      <c r="E26" s="513"/>
      <c r="F26" s="514"/>
      <c r="G26" s="514"/>
      <c r="H26" s="514"/>
      <c r="I26" s="514"/>
      <c r="J26" s="514"/>
      <c r="K26" s="514"/>
      <c r="L26" s="513"/>
      <c r="M26" s="501"/>
      <c r="N26" s="493"/>
    </row>
    <row r="27" spans="1:14" ht="13.5">
      <c r="A27" s="493"/>
      <c r="B27" s="493"/>
      <c r="C27" s="515"/>
      <c r="D27" s="493"/>
      <c r="E27" s="493"/>
      <c r="F27" s="496"/>
      <c r="G27" s="496"/>
      <c r="H27" s="496"/>
      <c r="I27" s="496"/>
      <c r="J27" s="496"/>
      <c r="K27" s="496"/>
      <c r="L27" s="496"/>
      <c r="M27" s="493"/>
      <c r="N27" s="493"/>
    </row>
    <row r="28" spans="1:14" ht="13.5">
      <c r="A28" s="493"/>
      <c r="B28" s="498" t="s">
        <v>518</v>
      </c>
      <c r="C28" s="496"/>
      <c r="D28" s="496"/>
      <c r="E28" s="496"/>
      <c r="F28" s="496"/>
      <c r="G28" s="496"/>
      <c r="H28" s="496"/>
      <c r="I28" s="496"/>
      <c r="J28" s="496"/>
      <c r="K28" s="493"/>
      <c r="L28" s="493"/>
      <c r="M28" s="493"/>
      <c r="N28" s="493"/>
    </row>
    <row r="29" spans="1:14" ht="13.5">
      <c r="A29" s="493"/>
      <c r="B29" s="496"/>
      <c r="C29" s="496" t="s">
        <v>580</v>
      </c>
      <c r="D29" s="496"/>
      <c r="E29" s="496"/>
      <c r="F29" s="496"/>
      <c r="G29" s="496"/>
      <c r="H29" s="496"/>
      <c r="I29" s="496"/>
      <c r="J29" s="496"/>
      <c r="K29" s="493"/>
      <c r="L29" s="493"/>
      <c r="M29" s="493"/>
      <c r="N29" s="493"/>
    </row>
    <row r="30" spans="1:14" ht="13.5">
      <c r="A30" s="493"/>
      <c r="B30" s="496"/>
      <c r="C30" s="496"/>
      <c r="D30" s="496"/>
      <c r="E30" s="496"/>
      <c r="F30" s="496"/>
      <c r="G30" s="496"/>
      <c r="H30" s="496"/>
      <c r="I30" s="496"/>
      <c r="J30" s="496"/>
      <c r="K30" s="493"/>
      <c r="L30" s="493"/>
      <c r="M30" s="493"/>
      <c r="N30" s="493"/>
    </row>
    <row r="31" spans="1:14" ht="13.5">
      <c r="A31" s="493"/>
      <c r="B31" s="496"/>
      <c r="C31" s="496"/>
      <c r="D31" s="496"/>
      <c r="E31" s="496"/>
      <c r="F31" s="496"/>
      <c r="G31" s="496"/>
      <c r="H31" s="496"/>
      <c r="I31" s="496"/>
      <c r="J31" s="496"/>
      <c r="K31" s="493"/>
      <c r="L31" s="493"/>
      <c r="M31" s="493"/>
      <c r="N31" s="493"/>
    </row>
    <row r="32" spans="1:14" ht="13.5">
      <c r="A32" s="496"/>
      <c r="B32" s="496"/>
      <c r="C32" s="496"/>
      <c r="D32" s="496"/>
      <c r="E32" s="496"/>
      <c r="F32" s="496"/>
      <c r="G32" s="496"/>
      <c r="H32" s="496"/>
      <c r="I32" s="496"/>
      <c r="J32" s="496"/>
      <c r="K32" s="493"/>
      <c r="L32" s="493"/>
      <c r="M32" s="493"/>
      <c r="N32" s="493"/>
    </row>
    <row r="33" spans="1:14" ht="13.5">
      <c r="A33" s="497"/>
      <c r="B33" s="496"/>
      <c r="C33" s="496"/>
      <c r="D33" s="496"/>
      <c r="E33" s="496"/>
      <c r="F33" s="496"/>
      <c r="G33" s="496"/>
      <c r="H33" s="496"/>
      <c r="I33" s="496"/>
      <c r="J33" s="496"/>
      <c r="K33" s="493"/>
      <c r="L33" s="493"/>
      <c r="M33" s="493"/>
      <c r="N33" s="493"/>
    </row>
    <row r="34" spans="1:14" ht="13.5">
      <c r="A34" s="568"/>
      <c r="B34" s="454"/>
      <c r="C34" s="493"/>
      <c r="D34" s="496"/>
      <c r="E34" s="496"/>
      <c r="F34" s="496"/>
      <c r="G34" s="496"/>
      <c r="H34" s="496"/>
      <c r="I34" s="496"/>
      <c r="J34" s="496"/>
      <c r="K34" s="493"/>
      <c r="L34" s="493"/>
      <c r="M34" s="493"/>
      <c r="N34" s="493"/>
    </row>
    <row r="35" spans="1:14" ht="13.5">
      <c r="A35" s="496"/>
      <c r="B35" s="496"/>
      <c r="C35" s="496"/>
      <c r="D35" s="496"/>
      <c r="E35" s="496"/>
      <c r="F35" s="496"/>
      <c r="G35" s="496"/>
      <c r="H35" s="496"/>
      <c r="I35" s="496"/>
      <c r="J35" s="496"/>
      <c r="K35" s="493"/>
      <c r="L35" s="493"/>
      <c r="M35" s="493"/>
      <c r="N35" s="493"/>
    </row>
    <row r="36" spans="1:14" ht="13.5">
      <c r="A36" s="496"/>
      <c r="B36" s="496"/>
      <c r="C36" s="496"/>
      <c r="D36" s="496"/>
      <c r="E36" s="496"/>
      <c r="F36" s="496"/>
      <c r="G36" s="496"/>
      <c r="H36" s="496"/>
      <c r="I36" s="496"/>
      <c r="J36" s="496"/>
      <c r="K36" s="493"/>
      <c r="L36" s="493"/>
      <c r="M36" s="493"/>
      <c r="N36" s="493"/>
    </row>
    <row r="37" spans="1:14" ht="13.5">
      <c r="A37" s="496"/>
      <c r="B37" s="496"/>
      <c r="C37" s="496"/>
      <c r="D37" s="496"/>
      <c r="E37" s="496"/>
      <c r="F37" s="496"/>
      <c r="G37" s="496"/>
      <c r="H37" s="496"/>
      <c r="I37" s="496"/>
      <c r="J37" s="496"/>
      <c r="K37" s="493"/>
      <c r="L37" s="493"/>
      <c r="M37" s="493"/>
      <c r="N37" s="493"/>
    </row>
    <row r="38" spans="1:14" ht="13.5">
      <c r="A38" s="493"/>
      <c r="B38" s="493"/>
      <c r="C38" s="493"/>
      <c r="D38" s="493"/>
      <c r="E38" s="493"/>
      <c r="F38" s="493"/>
      <c r="G38" s="493"/>
      <c r="H38" s="493"/>
      <c r="I38" s="493"/>
      <c r="J38" s="493"/>
      <c r="K38" s="493"/>
      <c r="L38" s="493"/>
      <c r="M38" s="493"/>
      <c r="N38" s="493"/>
    </row>
    <row r="39" spans="1:14" ht="13.5">
      <c r="A39" s="493"/>
      <c r="B39" s="493"/>
      <c r="C39" s="493"/>
      <c r="D39" s="493"/>
      <c r="E39" s="493"/>
      <c r="F39" s="493"/>
      <c r="G39" s="493"/>
      <c r="H39" s="493"/>
      <c r="I39" s="493"/>
      <c r="J39" s="493"/>
      <c r="K39" s="493"/>
      <c r="L39" s="493"/>
      <c r="M39" s="493"/>
      <c r="N39" s="493"/>
    </row>
    <row r="40" spans="1:14" ht="13.5">
      <c r="A40" s="493"/>
      <c r="B40" s="493"/>
      <c r="C40" s="493"/>
      <c r="D40" s="493"/>
      <c r="E40" s="493"/>
      <c r="F40" s="493"/>
      <c r="G40" s="493"/>
      <c r="H40" s="493"/>
      <c r="I40" s="493"/>
      <c r="J40" s="493"/>
      <c r="K40" s="493"/>
      <c r="L40" s="493"/>
      <c r="M40" s="493"/>
      <c r="N40" s="493"/>
    </row>
    <row r="41" spans="1:14" ht="13.5">
      <c r="A41" s="493"/>
      <c r="B41" s="493"/>
      <c r="C41" s="493"/>
      <c r="D41" s="493"/>
      <c r="E41" s="493"/>
      <c r="F41" s="493"/>
      <c r="G41" s="493"/>
      <c r="H41" s="493"/>
      <c r="I41" s="493"/>
      <c r="J41" s="493"/>
      <c r="K41" s="493"/>
      <c r="L41" s="493"/>
      <c r="M41" s="493"/>
      <c r="N41" s="493"/>
    </row>
    <row r="42" spans="1:14" ht="13.5">
      <c r="A42" s="493"/>
      <c r="B42" s="493"/>
      <c r="C42" s="493"/>
      <c r="D42" s="493"/>
      <c r="E42" s="493"/>
      <c r="F42" s="493"/>
      <c r="G42" s="493"/>
      <c r="H42" s="493"/>
      <c r="I42" s="493"/>
      <c r="J42" s="493"/>
      <c r="K42" s="493"/>
      <c r="L42" s="493"/>
      <c r="M42" s="493"/>
      <c r="N42" s="493"/>
    </row>
    <row r="43" spans="1:14" ht="13.5">
      <c r="A43" s="493"/>
      <c r="B43" s="493"/>
      <c r="C43" s="493"/>
      <c r="D43" s="493"/>
      <c r="E43" s="493"/>
      <c r="F43" s="493"/>
      <c r="G43" s="493"/>
      <c r="H43" s="493"/>
      <c r="I43" s="493"/>
      <c r="J43" s="493"/>
      <c r="K43" s="493"/>
      <c r="L43" s="493"/>
      <c r="M43" s="493"/>
      <c r="N43" s="493"/>
    </row>
    <row r="44" spans="1:14" ht="13.5">
      <c r="A44" s="493"/>
      <c r="B44" s="493"/>
      <c r="C44" s="493"/>
      <c r="D44" s="493"/>
      <c r="E44" s="493"/>
      <c r="F44" s="493"/>
      <c r="G44" s="493"/>
      <c r="H44" s="493"/>
      <c r="I44" s="493"/>
      <c r="J44" s="493"/>
      <c r="K44" s="493"/>
      <c r="L44" s="493"/>
      <c r="M44" s="493"/>
      <c r="N44" s="493"/>
    </row>
  </sheetData>
  <sheetProtection/>
  <mergeCells count="3">
    <mergeCell ref="A1:N1"/>
    <mergeCell ref="L2:N2"/>
    <mergeCell ref="L3:N3"/>
  </mergeCells>
  <printOptions/>
  <pageMargins left="0.7480314960629921" right="0.7480314960629921" top="0.984251968503937" bottom="0.984251968503937" header="0.5118110236220472" footer="0.5118110236220472"/>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CN66"/>
  <sheetViews>
    <sheetView view="pageBreakPreview" zoomScaleNormal="60" zoomScaleSheetLayoutView="100" zoomScalePageLayoutView="0" workbookViewId="0" topLeftCell="B2">
      <selection activeCell="I50" sqref="I50"/>
    </sheetView>
  </sheetViews>
  <sheetFormatPr defaultColWidth="8.796875" defaultRowHeight="14.25"/>
  <cols>
    <col min="1" max="1" width="7.5" style="5" hidden="1" customWidth="1"/>
    <col min="2" max="2" width="3.5" style="5" customWidth="1"/>
    <col min="3" max="3" width="3.09765625" style="5" customWidth="1"/>
    <col min="4" max="4" width="4.19921875" style="5" customWidth="1"/>
    <col min="5" max="5" width="34.19921875" style="5" customWidth="1"/>
    <col min="6" max="6" width="8.09765625" style="5" customWidth="1"/>
    <col min="7" max="7" width="2.59765625" style="5" customWidth="1"/>
    <col min="8" max="8" width="7.59765625" style="5" hidden="1" customWidth="1"/>
    <col min="9" max="11" width="7.59765625" style="5" customWidth="1"/>
    <col min="12" max="12" width="5.3984375" style="5" customWidth="1"/>
    <col min="13" max="14" width="7.59765625" style="5" customWidth="1"/>
    <col min="15" max="15" width="5.5" style="5" customWidth="1"/>
    <col min="16" max="17" width="7.59765625" style="5" customWidth="1"/>
    <col min="18" max="18" width="5.3984375" style="5" customWidth="1"/>
    <col min="19" max="20" width="7.59765625" style="5" customWidth="1"/>
    <col min="21" max="21" width="5.19921875" style="5" customWidth="1"/>
    <col min="22" max="23" width="7.59765625" style="5" customWidth="1"/>
    <col min="24" max="24" width="4.5" style="5" customWidth="1"/>
    <col min="25" max="26" width="7.59765625" style="5" customWidth="1"/>
    <col min="27" max="27" width="4.5" style="5" customWidth="1"/>
    <col min="28" max="16384" width="9" style="5" customWidth="1"/>
  </cols>
  <sheetData>
    <row r="1" spans="1:27" ht="13.5" hidden="1">
      <c r="A1" s="515"/>
      <c r="B1" s="515"/>
      <c r="C1" s="515"/>
      <c r="D1" s="515"/>
      <c r="E1" s="515"/>
      <c r="F1" s="515"/>
      <c r="G1" s="515"/>
      <c r="H1" s="515"/>
      <c r="I1" s="515"/>
      <c r="J1" s="515"/>
      <c r="K1" s="515"/>
      <c r="L1" s="515"/>
      <c r="M1" s="515"/>
      <c r="N1" s="515"/>
      <c r="O1" s="515"/>
      <c r="P1" s="515"/>
      <c r="Q1" s="515"/>
      <c r="R1" s="515"/>
      <c r="S1" s="515"/>
      <c r="T1" s="515"/>
      <c r="U1" s="515"/>
      <c r="V1" s="515"/>
      <c r="W1" s="515"/>
      <c r="X1" s="515"/>
      <c r="Y1" s="515"/>
      <c r="Z1" s="515"/>
      <c r="AA1" s="515"/>
    </row>
    <row r="2" spans="1:27" ht="21.75" thickBot="1">
      <c r="A2" s="515"/>
      <c r="B2" s="515"/>
      <c r="C2" s="516" t="s">
        <v>251</v>
      </c>
      <c r="D2" s="515"/>
      <c r="E2" s="515"/>
      <c r="F2" s="515"/>
      <c r="G2" s="515"/>
      <c r="H2" s="515"/>
      <c r="I2" s="515"/>
      <c r="J2" s="515"/>
      <c r="K2" s="494" t="s">
        <v>592</v>
      </c>
      <c r="L2" s="515"/>
      <c r="M2" s="515"/>
      <c r="N2" s="515"/>
      <c r="O2" s="515"/>
      <c r="P2" s="515"/>
      <c r="Q2" s="515"/>
      <c r="R2" s="515"/>
      <c r="S2" s="515"/>
      <c r="T2" s="515"/>
      <c r="U2" s="515"/>
      <c r="X2" s="591"/>
      <c r="Y2" s="591"/>
      <c r="Z2" s="591"/>
      <c r="AA2" s="591"/>
    </row>
    <row r="3" spans="1:27" ht="16.5" customHeight="1">
      <c r="A3" s="515"/>
      <c r="B3" s="515"/>
      <c r="C3" s="515"/>
      <c r="D3" s="515"/>
      <c r="E3" s="515"/>
      <c r="F3" s="515"/>
      <c r="G3" s="515"/>
      <c r="H3" s="515"/>
      <c r="I3" s="515"/>
      <c r="J3" s="515"/>
      <c r="K3" s="515"/>
      <c r="L3" s="515"/>
      <c r="M3" s="515"/>
      <c r="N3" s="675" t="s">
        <v>260</v>
      </c>
      <c r="O3" s="676"/>
      <c r="P3" s="642" t="s">
        <v>420</v>
      </c>
      <c r="Q3" s="643"/>
      <c r="R3" s="643"/>
      <c r="S3" s="643"/>
      <c r="T3" s="644"/>
      <c r="U3" s="515"/>
      <c r="W3" s="590"/>
      <c r="X3" s="591"/>
      <c r="Y3" s="591"/>
      <c r="Z3" s="591"/>
      <c r="AA3" s="591"/>
    </row>
    <row r="4" spans="1:27" ht="16.5" customHeight="1">
      <c r="A4" s="515"/>
      <c r="B4" s="515"/>
      <c r="C4" s="517"/>
      <c r="D4" s="515"/>
      <c r="E4" s="515"/>
      <c r="F4" s="515"/>
      <c r="G4" s="515"/>
      <c r="H4" s="515"/>
      <c r="I4" s="515"/>
      <c r="J4" s="515"/>
      <c r="K4" s="515"/>
      <c r="L4" s="515"/>
      <c r="M4" s="515"/>
      <c r="N4" s="645" t="s">
        <v>261</v>
      </c>
      <c r="O4" s="646"/>
      <c r="P4" s="647" t="str">
        <f>'表紙'!I7</f>
        <v>－</v>
      </c>
      <c r="Q4" s="648"/>
      <c r="R4" s="648"/>
      <c r="S4" s="648"/>
      <c r="T4" s="649"/>
      <c r="U4" s="515"/>
      <c r="W4" s="590"/>
      <c r="X4" s="591"/>
      <c r="Y4" s="591"/>
      <c r="Z4" s="591"/>
      <c r="AA4" s="591"/>
    </row>
    <row r="5" spans="1:92" s="380" customFormat="1" ht="16.5" customHeight="1">
      <c r="A5" s="518"/>
      <c r="B5" s="518"/>
      <c r="C5" s="519" t="s">
        <v>245</v>
      </c>
      <c r="D5" s="518"/>
      <c r="E5" s="518"/>
      <c r="F5" s="518"/>
      <c r="G5" s="520"/>
      <c r="H5" s="518"/>
      <c r="I5" s="518"/>
      <c r="J5" s="518"/>
      <c r="K5" s="518"/>
      <c r="L5" s="518"/>
      <c r="M5" s="518"/>
      <c r="N5" s="658" t="s">
        <v>256</v>
      </c>
      <c r="O5" s="659"/>
      <c r="P5" s="658" t="str">
        <f>'表紙'!I6</f>
        <v>学校名</v>
      </c>
      <c r="Q5" s="663"/>
      <c r="R5" s="663"/>
      <c r="S5" s="663"/>
      <c r="T5" s="659"/>
      <c r="U5" s="518"/>
      <c r="W5" s="590"/>
      <c r="X5" s="592"/>
      <c r="Y5" s="592"/>
      <c r="Z5" s="592"/>
      <c r="AA5" s="592"/>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row>
    <row r="6" spans="1:92" s="380" customFormat="1" ht="16.5" customHeight="1" thickBot="1">
      <c r="A6" s="518"/>
      <c r="B6" s="518"/>
      <c r="C6" s="381" t="s">
        <v>353</v>
      </c>
      <c r="E6" s="518"/>
      <c r="F6" s="518"/>
      <c r="G6" s="518"/>
      <c r="H6" s="518"/>
      <c r="I6" s="518"/>
      <c r="J6" s="518"/>
      <c r="K6" s="518"/>
      <c r="L6" s="518"/>
      <c r="M6" s="518"/>
      <c r="N6" s="677" t="s">
        <v>253</v>
      </c>
      <c r="O6" s="678"/>
      <c r="P6" s="660"/>
      <c r="Q6" s="661"/>
      <c r="R6" s="661"/>
      <c r="S6" s="661"/>
      <c r="T6" s="662"/>
      <c r="U6" s="94"/>
      <c r="W6" s="590"/>
      <c r="X6" s="593"/>
      <c r="Y6" s="593"/>
      <c r="Z6" s="593"/>
      <c r="AA6" s="593"/>
      <c r="AB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row>
    <row r="7" spans="1:92" s="380" customFormat="1" ht="12" customHeight="1">
      <c r="A7" s="518"/>
      <c r="B7" s="518"/>
      <c r="C7" s="657" t="s">
        <v>107</v>
      </c>
      <c r="D7" s="641"/>
      <c r="E7" s="641"/>
      <c r="F7" s="641"/>
      <c r="G7" s="641"/>
      <c r="H7" s="641"/>
      <c r="I7" s="641"/>
      <c r="J7" s="641"/>
      <c r="K7" s="641"/>
      <c r="L7" s="641"/>
      <c r="M7" s="641"/>
      <c r="N7" s="641"/>
      <c r="O7" s="641"/>
      <c r="P7" s="641"/>
      <c r="Q7" s="641"/>
      <c r="R7" s="641"/>
      <c r="S7" s="641"/>
      <c r="T7" s="641"/>
      <c r="U7" s="641"/>
      <c r="V7" s="525"/>
      <c r="W7" s="525"/>
      <c r="X7" s="525"/>
      <c r="Y7" s="525"/>
      <c r="Z7" s="525"/>
      <c r="AA7" s="525"/>
      <c r="AB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row>
    <row r="8" spans="1:92" s="380" customFormat="1" ht="11.25" customHeight="1">
      <c r="A8" s="518"/>
      <c r="B8" s="518"/>
      <c r="C8" s="521" t="s">
        <v>108</v>
      </c>
      <c r="D8" s="518"/>
      <c r="E8" s="518"/>
      <c r="F8" s="518"/>
      <c r="G8" s="518"/>
      <c r="H8" s="518"/>
      <c r="I8" s="518"/>
      <c r="J8" s="518"/>
      <c r="K8" s="518"/>
      <c r="L8" s="518"/>
      <c r="M8" s="518"/>
      <c r="N8" s="518"/>
      <c r="O8" s="518"/>
      <c r="P8" s="522"/>
      <c r="Q8" s="522"/>
      <c r="R8" s="522"/>
      <c r="S8" s="522"/>
      <c r="T8" s="522"/>
      <c r="U8" s="522"/>
      <c r="V8" s="522"/>
      <c r="W8" s="522"/>
      <c r="X8" s="522"/>
      <c r="Y8" s="522"/>
      <c r="Z8" s="522"/>
      <c r="AA8" s="522"/>
      <c r="AB8" s="94"/>
      <c r="AC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row>
    <row r="9" spans="1:92" s="380" customFormat="1" ht="11.25" customHeight="1">
      <c r="A9" s="518"/>
      <c r="B9" s="518"/>
      <c r="C9" s="521" t="s">
        <v>588</v>
      </c>
      <c r="D9" s="518"/>
      <c r="E9" s="518"/>
      <c r="F9" s="518"/>
      <c r="G9" s="518"/>
      <c r="H9" s="518"/>
      <c r="I9" s="518"/>
      <c r="J9" s="518"/>
      <c r="K9" s="518"/>
      <c r="L9" s="518"/>
      <c r="M9" s="518"/>
      <c r="N9" s="518"/>
      <c r="O9" s="518"/>
      <c r="P9" s="522"/>
      <c r="Q9" s="522"/>
      <c r="R9" s="522"/>
      <c r="S9" s="522"/>
      <c r="T9" s="522"/>
      <c r="U9" s="522"/>
      <c r="V9" s="522"/>
      <c r="W9" s="522"/>
      <c r="X9" s="522"/>
      <c r="Y9" s="522"/>
      <c r="Z9" s="522"/>
      <c r="AA9" s="522"/>
      <c r="AB9" s="94"/>
      <c r="AC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row>
    <row r="10" spans="1:92" s="380" customFormat="1" ht="11.25" customHeight="1">
      <c r="A10" s="518"/>
      <c r="B10" s="518"/>
      <c r="C10" s="640" t="s">
        <v>589</v>
      </c>
      <c r="D10" s="641"/>
      <c r="E10" s="641"/>
      <c r="F10" s="641"/>
      <c r="G10" s="641"/>
      <c r="H10" s="641"/>
      <c r="I10" s="641"/>
      <c r="J10" s="641"/>
      <c r="K10" s="641"/>
      <c r="L10" s="641"/>
      <c r="M10" s="641"/>
      <c r="N10" s="641"/>
      <c r="O10" s="641"/>
      <c r="P10" s="641"/>
      <c r="Q10" s="641"/>
      <c r="R10" s="641"/>
      <c r="S10" s="641"/>
      <c r="T10" s="641"/>
      <c r="U10" s="641"/>
      <c r="V10" s="525"/>
      <c r="W10" s="525"/>
      <c r="X10" s="525"/>
      <c r="Y10" s="525"/>
      <c r="Z10" s="525"/>
      <c r="AA10" s="525"/>
      <c r="AB10" s="94"/>
      <c r="AC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row>
    <row r="11" spans="1:92" s="380" customFormat="1" ht="11.25" customHeight="1">
      <c r="A11" s="518"/>
      <c r="B11" s="518"/>
      <c r="C11" s="655" t="s">
        <v>590</v>
      </c>
      <c r="D11" s="656"/>
      <c r="E11" s="656"/>
      <c r="F11" s="656"/>
      <c r="G11" s="656"/>
      <c r="H11" s="656"/>
      <c r="I11" s="656"/>
      <c r="J11" s="656"/>
      <c r="K11" s="656"/>
      <c r="L11" s="656"/>
      <c r="M11" s="656"/>
      <c r="N11" s="656"/>
      <c r="O11" s="656"/>
      <c r="P11" s="656"/>
      <c r="Q11" s="656"/>
      <c r="R11" s="656"/>
      <c r="S11" s="656"/>
      <c r="T11" s="656"/>
      <c r="U11" s="656"/>
      <c r="V11" s="526"/>
      <c r="W11" s="526"/>
      <c r="X11" s="526"/>
      <c r="Y11" s="526"/>
      <c r="Z11" s="526"/>
      <c r="AA11" s="526"/>
      <c r="AB11" s="382"/>
      <c r="AC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row>
    <row r="12" spans="1:92" s="380" customFormat="1" ht="11.25" customHeight="1">
      <c r="A12" s="518"/>
      <c r="B12" s="518"/>
      <c r="C12" s="523" t="s">
        <v>591</v>
      </c>
      <c r="D12" s="518"/>
      <c r="E12" s="518"/>
      <c r="F12" s="518"/>
      <c r="G12" s="518"/>
      <c r="H12" s="518"/>
      <c r="I12" s="518"/>
      <c r="J12" s="518"/>
      <c r="K12" s="518"/>
      <c r="L12" s="518"/>
      <c r="M12" s="518"/>
      <c r="N12" s="518"/>
      <c r="O12" s="518"/>
      <c r="P12" s="522"/>
      <c r="Q12" s="522"/>
      <c r="R12" s="522"/>
      <c r="S12" s="522"/>
      <c r="T12" s="522"/>
      <c r="U12" s="522"/>
      <c r="V12" s="522"/>
      <c r="W12" s="522"/>
      <c r="X12" s="522"/>
      <c r="Y12" s="522"/>
      <c r="Z12" s="522"/>
      <c r="AA12" s="522"/>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row>
    <row r="13" spans="1:92" s="380" customFormat="1" ht="12" customHeight="1">
      <c r="A13" s="518"/>
      <c r="B13" s="518"/>
      <c r="C13" s="524" t="s">
        <v>2</v>
      </c>
      <c r="D13" s="518"/>
      <c r="E13" s="518"/>
      <c r="F13" s="518"/>
      <c r="G13" s="518"/>
      <c r="H13" s="518"/>
      <c r="I13" s="518"/>
      <c r="J13" s="518"/>
      <c r="K13" s="518"/>
      <c r="L13" s="518"/>
      <c r="M13" s="518"/>
      <c r="N13" s="518"/>
      <c r="O13" s="518"/>
      <c r="P13" s="522"/>
      <c r="Q13" s="522"/>
      <c r="R13" s="522"/>
      <c r="S13" s="522"/>
      <c r="T13" s="522"/>
      <c r="U13" s="522"/>
      <c r="V13" s="522"/>
      <c r="W13" s="522"/>
      <c r="X13" s="522"/>
      <c r="Y13" s="522"/>
      <c r="Z13" s="522"/>
      <c r="AA13" s="522"/>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row>
    <row r="14" spans="1:27" ht="14.25" customHeight="1" thickBot="1">
      <c r="A14" s="515"/>
      <c r="B14" s="515"/>
      <c r="C14" s="515"/>
      <c r="D14" s="515"/>
      <c r="E14" s="515"/>
      <c r="F14" s="515"/>
      <c r="G14" s="515"/>
      <c r="H14" s="515"/>
      <c r="I14" s="515"/>
      <c r="J14" s="515"/>
      <c r="K14" s="515"/>
      <c r="L14" s="515"/>
      <c r="M14" s="515"/>
      <c r="N14" s="515"/>
      <c r="O14" s="515"/>
      <c r="P14" s="515"/>
      <c r="Q14" s="515"/>
      <c r="R14" s="515"/>
      <c r="S14" s="518"/>
      <c r="T14" s="515"/>
      <c r="U14" s="537" t="str">
        <f>'表紙'!B3</f>
        <v>平成３０年５月１日現在</v>
      </c>
      <c r="V14" s="518"/>
      <c r="W14" s="515"/>
      <c r="X14" s="515"/>
      <c r="Z14" s="515"/>
      <c r="AA14" s="594" t="str">
        <f>U14</f>
        <v>平成３０年５月１日現在</v>
      </c>
    </row>
    <row r="15" spans="1:28" ht="13.5" customHeight="1">
      <c r="A15" s="515"/>
      <c r="B15" s="669" t="s">
        <v>282</v>
      </c>
      <c r="C15" s="569" t="s">
        <v>234</v>
      </c>
      <c r="D15" s="694" t="s">
        <v>235</v>
      </c>
      <c r="E15" s="695"/>
      <c r="F15" s="699" t="s">
        <v>656</v>
      </c>
      <c r="G15" s="702" t="s">
        <v>657</v>
      </c>
      <c r="H15" s="570"/>
      <c r="I15" s="637" t="s">
        <v>262</v>
      </c>
      <c r="J15" s="693"/>
      <c r="K15" s="693"/>
      <c r="L15" s="571"/>
      <c r="M15" s="691" t="s">
        <v>263</v>
      </c>
      <c r="N15" s="638"/>
      <c r="O15" s="639"/>
      <c r="P15" s="693" t="s">
        <v>264</v>
      </c>
      <c r="Q15" s="638"/>
      <c r="R15" s="638"/>
      <c r="S15" s="637" t="s">
        <v>265</v>
      </c>
      <c r="T15" s="638"/>
      <c r="U15" s="639"/>
      <c r="V15" s="637" t="s">
        <v>593</v>
      </c>
      <c r="W15" s="638"/>
      <c r="X15" s="639"/>
      <c r="Y15" s="637" t="s">
        <v>594</v>
      </c>
      <c r="Z15" s="638"/>
      <c r="AA15" s="639"/>
      <c r="AB15" s="634" t="s">
        <v>665</v>
      </c>
    </row>
    <row r="16" spans="1:27" ht="12" customHeight="1">
      <c r="A16" s="515"/>
      <c r="B16" s="670"/>
      <c r="C16" s="572"/>
      <c r="D16" s="573"/>
      <c r="E16" s="574"/>
      <c r="F16" s="700"/>
      <c r="G16" s="697"/>
      <c r="H16" s="575" t="s">
        <v>359</v>
      </c>
      <c r="I16" s="576"/>
      <c r="J16" s="577"/>
      <c r="K16" s="577"/>
      <c r="L16" s="696" t="s">
        <v>658</v>
      </c>
      <c r="M16" s="576"/>
      <c r="N16" s="579"/>
      <c r="O16" s="696" t="s">
        <v>658</v>
      </c>
      <c r="P16" s="577"/>
      <c r="Q16" s="579"/>
      <c r="R16" s="696" t="s">
        <v>658</v>
      </c>
      <c r="S16" s="576"/>
      <c r="T16" s="577"/>
      <c r="U16" s="696" t="s">
        <v>658</v>
      </c>
      <c r="V16" s="576"/>
      <c r="W16" s="577"/>
      <c r="X16" s="578"/>
      <c r="Y16" s="576"/>
      <c r="Z16" s="577"/>
      <c r="AA16" s="578"/>
    </row>
    <row r="17" spans="1:27" ht="12" customHeight="1">
      <c r="A17" s="515"/>
      <c r="B17" s="670"/>
      <c r="C17" s="572" t="s">
        <v>236</v>
      </c>
      <c r="D17" s="710" t="s">
        <v>266</v>
      </c>
      <c r="E17" s="711"/>
      <c r="F17" s="700"/>
      <c r="G17" s="697"/>
      <c r="H17" s="580"/>
      <c r="I17" s="654" t="s">
        <v>267</v>
      </c>
      <c r="J17" s="652"/>
      <c r="K17" s="652"/>
      <c r="L17" s="697"/>
      <c r="M17" s="654" t="s">
        <v>268</v>
      </c>
      <c r="N17" s="692"/>
      <c r="O17" s="697"/>
      <c r="P17" s="652" t="s">
        <v>237</v>
      </c>
      <c r="Q17" s="653"/>
      <c r="R17" s="697"/>
      <c r="S17" s="654" t="s">
        <v>269</v>
      </c>
      <c r="T17" s="653"/>
      <c r="U17" s="697"/>
      <c r="V17" s="654" t="s">
        <v>268</v>
      </c>
      <c r="W17" s="653"/>
      <c r="X17" s="581" t="s">
        <v>234</v>
      </c>
      <c r="Y17" s="654" t="s">
        <v>268</v>
      </c>
      <c r="Z17" s="653"/>
      <c r="AA17" s="581" t="s">
        <v>234</v>
      </c>
    </row>
    <row r="18" spans="1:27" ht="12" customHeight="1">
      <c r="A18" s="515"/>
      <c r="B18" s="670"/>
      <c r="C18" s="572"/>
      <c r="D18" s="573"/>
      <c r="E18" s="574"/>
      <c r="F18" s="700"/>
      <c r="G18" s="697"/>
      <c r="H18" s="575" t="s">
        <v>360</v>
      </c>
      <c r="I18" s="582"/>
      <c r="J18" s="583"/>
      <c r="K18" s="583"/>
      <c r="L18" s="697"/>
      <c r="M18" s="582"/>
      <c r="N18" s="584"/>
      <c r="O18" s="697"/>
      <c r="P18" s="583"/>
      <c r="Q18" s="584"/>
      <c r="R18" s="697"/>
      <c r="S18" s="582"/>
      <c r="T18" s="583"/>
      <c r="U18" s="697"/>
      <c r="V18" s="582"/>
      <c r="W18" s="583"/>
      <c r="X18" s="581" t="s">
        <v>242</v>
      </c>
      <c r="Y18" s="582"/>
      <c r="Z18" s="583"/>
      <c r="AA18" s="581" t="s">
        <v>242</v>
      </c>
    </row>
    <row r="19" spans="1:27" ht="12.75" customHeight="1" thickBot="1">
      <c r="A19" s="515"/>
      <c r="B19" s="671"/>
      <c r="C19" s="585" t="s">
        <v>243</v>
      </c>
      <c r="D19" s="664" t="s">
        <v>244</v>
      </c>
      <c r="E19" s="665"/>
      <c r="F19" s="701"/>
      <c r="G19" s="698"/>
      <c r="H19" s="586"/>
      <c r="I19" s="610" t="s">
        <v>239</v>
      </c>
      <c r="J19" s="611" t="s">
        <v>240</v>
      </c>
      <c r="K19" s="612" t="s">
        <v>241</v>
      </c>
      <c r="L19" s="698"/>
      <c r="M19" s="610" t="s">
        <v>240</v>
      </c>
      <c r="N19" s="613" t="s">
        <v>241</v>
      </c>
      <c r="O19" s="698"/>
      <c r="P19" s="614" t="s">
        <v>240</v>
      </c>
      <c r="Q19" s="613" t="s">
        <v>241</v>
      </c>
      <c r="R19" s="698"/>
      <c r="S19" s="610" t="s">
        <v>240</v>
      </c>
      <c r="T19" s="615" t="s">
        <v>241</v>
      </c>
      <c r="U19" s="698"/>
      <c r="V19" s="587" t="s">
        <v>240</v>
      </c>
      <c r="W19" s="589" t="s">
        <v>241</v>
      </c>
      <c r="X19" s="588" t="s">
        <v>238</v>
      </c>
      <c r="Y19" s="587" t="s">
        <v>240</v>
      </c>
      <c r="Z19" s="589" t="s">
        <v>241</v>
      </c>
      <c r="AA19" s="588" t="s">
        <v>238</v>
      </c>
    </row>
    <row r="20" spans="1:27" ht="12" customHeight="1">
      <c r="A20" s="515"/>
      <c r="B20" s="672" t="s">
        <v>356</v>
      </c>
      <c r="C20" s="16"/>
      <c r="D20" s="681" t="s">
        <v>273</v>
      </c>
      <c r="E20" s="682"/>
      <c r="F20" s="358">
        <f>SUM(F21:F30)</f>
        <v>0</v>
      </c>
      <c r="G20" s="631">
        <f>SUM(G21:G30)</f>
        <v>0</v>
      </c>
      <c r="H20" s="276">
        <v>0</v>
      </c>
      <c r="I20" s="425">
        <f>SUM(J20:K20)</f>
        <v>0</v>
      </c>
      <c r="J20" s="426">
        <f aca="true" t="shared" si="0" ref="J20:L21">M20+P20+S20+V20+Y20</f>
        <v>0</v>
      </c>
      <c r="K20" s="163">
        <f t="shared" si="0"/>
        <v>0</v>
      </c>
      <c r="L20" s="170">
        <f t="shared" si="0"/>
        <v>0</v>
      </c>
      <c r="M20" s="277">
        <f aca="true" t="shared" si="1" ref="M20:AA20">SUM(M21:M30)</f>
        <v>0</v>
      </c>
      <c r="N20" s="278">
        <f t="shared" si="1"/>
        <v>0</v>
      </c>
      <c r="O20" s="164">
        <f t="shared" si="1"/>
        <v>0</v>
      </c>
      <c r="P20" s="277">
        <f t="shared" si="1"/>
        <v>0</v>
      </c>
      <c r="Q20" s="278">
        <f t="shared" si="1"/>
        <v>0</v>
      </c>
      <c r="R20" s="164">
        <f t="shared" si="1"/>
        <v>0</v>
      </c>
      <c r="S20" s="277">
        <f t="shared" si="1"/>
        <v>0</v>
      </c>
      <c r="T20" s="278">
        <f t="shared" si="1"/>
        <v>0</v>
      </c>
      <c r="U20" s="164">
        <f t="shared" si="1"/>
        <v>0</v>
      </c>
      <c r="V20" s="277">
        <f t="shared" si="1"/>
        <v>0</v>
      </c>
      <c r="W20" s="278">
        <f t="shared" si="1"/>
        <v>0</v>
      </c>
      <c r="X20" s="164">
        <f t="shared" si="1"/>
        <v>0</v>
      </c>
      <c r="Y20" s="277">
        <f t="shared" si="1"/>
        <v>0</v>
      </c>
      <c r="Z20" s="278">
        <f t="shared" si="1"/>
        <v>0</v>
      </c>
      <c r="AA20" s="164">
        <f t="shared" si="1"/>
        <v>0</v>
      </c>
    </row>
    <row r="21" spans="1:27" ht="12" customHeight="1">
      <c r="A21" s="515"/>
      <c r="B21" s="673"/>
      <c r="C21" s="685" t="s">
        <v>274</v>
      </c>
      <c r="D21" s="688" t="s">
        <v>275</v>
      </c>
      <c r="E21" s="113"/>
      <c r="F21" s="167">
        <v>0</v>
      </c>
      <c r="G21" s="168"/>
      <c r="H21" s="169">
        <v>0</v>
      </c>
      <c r="I21" s="617">
        <f>SUM(J21:K21)</f>
        <v>0</v>
      </c>
      <c r="J21" s="618">
        <f t="shared" si="0"/>
        <v>0</v>
      </c>
      <c r="K21" s="619">
        <f t="shared" si="0"/>
        <v>0</v>
      </c>
      <c r="L21" s="620">
        <f t="shared" si="0"/>
        <v>0</v>
      </c>
      <c r="M21" s="171">
        <v>0</v>
      </c>
      <c r="N21" s="172">
        <v>0</v>
      </c>
      <c r="O21" s="173">
        <v>0</v>
      </c>
      <c r="P21" s="171">
        <v>0</v>
      </c>
      <c r="Q21" s="172">
        <v>0</v>
      </c>
      <c r="R21" s="173">
        <v>0</v>
      </c>
      <c r="S21" s="171">
        <v>0</v>
      </c>
      <c r="T21" s="172">
        <v>0</v>
      </c>
      <c r="U21" s="173">
        <v>0</v>
      </c>
      <c r="V21" s="171">
        <v>0</v>
      </c>
      <c r="W21" s="172">
        <v>0</v>
      </c>
      <c r="X21" s="173">
        <v>0</v>
      </c>
      <c r="Y21" s="171">
        <v>0</v>
      </c>
      <c r="Z21" s="172">
        <v>0</v>
      </c>
      <c r="AA21" s="173">
        <v>0</v>
      </c>
    </row>
    <row r="22" spans="1:27" ht="12" customHeight="1">
      <c r="A22" s="515"/>
      <c r="B22" s="673"/>
      <c r="C22" s="686"/>
      <c r="D22" s="689"/>
      <c r="E22" s="114"/>
      <c r="F22" s="174">
        <v>0</v>
      </c>
      <c r="G22" s="175"/>
      <c r="H22" s="176">
        <v>0</v>
      </c>
      <c r="I22" s="621">
        <f aca="true" t="shared" si="2" ref="I22:I49">SUM(J22:K22)</f>
        <v>0</v>
      </c>
      <c r="J22" s="622">
        <f aca="true" t="shared" si="3" ref="J22:J49">M22+P22+S22+V22+Y22</f>
        <v>0</v>
      </c>
      <c r="K22" s="623">
        <f aca="true" t="shared" si="4" ref="K22:K49">N22+Q22+T22+W22+Z22</f>
        <v>0</v>
      </c>
      <c r="L22" s="624">
        <f aca="true" t="shared" si="5" ref="L22:L49">O22+R22+U22+X22+AA22</f>
        <v>0</v>
      </c>
      <c r="M22" s="177">
        <v>0</v>
      </c>
      <c r="N22" s="178">
        <v>0</v>
      </c>
      <c r="O22" s="179">
        <v>0</v>
      </c>
      <c r="P22" s="177">
        <v>0</v>
      </c>
      <c r="Q22" s="178">
        <v>0</v>
      </c>
      <c r="R22" s="179">
        <v>0</v>
      </c>
      <c r="S22" s="177">
        <v>0</v>
      </c>
      <c r="T22" s="178">
        <v>0</v>
      </c>
      <c r="U22" s="179">
        <v>0</v>
      </c>
      <c r="V22" s="177">
        <v>0</v>
      </c>
      <c r="W22" s="178">
        <v>0</v>
      </c>
      <c r="X22" s="179">
        <v>0</v>
      </c>
      <c r="Y22" s="177">
        <v>0</v>
      </c>
      <c r="Z22" s="178">
        <v>0</v>
      </c>
      <c r="AA22" s="179">
        <v>0</v>
      </c>
    </row>
    <row r="23" spans="1:27" ht="12" customHeight="1">
      <c r="A23" s="515"/>
      <c r="B23" s="673"/>
      <c r="C23" s="686"/>
      <c r="D23" s="689"/>
      <c r="E23" s="114"/>
      <c r="F23" s="174">
        <v>0</v>
      </c>
      <c r="G23" s="175"/>
      <c r="H23" s="176">
        <v>0</v>
      </c>
      <c r="I23" s="621">
        <f t="shared" si="2"/>
        <v>0</v>
      </c>
      <c r="J23" s="622">
        <f t="shared" si="3"/>
        <v>0</v>
      </c>
      <c r="K23" s="623">
        <f t="shared" si="4"/>
        <v>0</v>
      </c>
      <c r="L23" s="624">
        <f t="shared" si="5"/>
        <v>0</v>
      </c>
      <c r="M23" s="177">
        <v>0</v>
      </c>
      <c r="N23" s="178">
        <v>0</v>
      </c>
      <c r="O23" s="179">
        <v>0</v>
      </c>
      <c r="P23" s="177">
        <v>0</v>
      </c>
      <c r="Q23" s="178">
        <v>0</v>
      </c>
      <c r="R23" s="179">
        <v>0</v>
      </c>
      <c r="S23" s="177">
        <v>0</v>
      </c>
      <c r="T23" s="178">
        <v>0</v>
      </c>
      <c r="U23" s="179">
        <v>0</v>
      </c>
      <c r="V23" s="177">
        <v>0</v>
      </c>
      <c r="W23" s="178">
        <v>0</v>
      </c>
      <c r="X23" s="179">
        <v>0</v>
      </c>
      <c r="Y23" s="177">
        <v>0</v>
      </c>
      <c r="Z23" s="178">
        <v>0</v>
      </c>
      <c r="AA23" s="179">
        <v>0</v>
      </c>
    </row>
    <row r="24" spans="1:27" ht="12" customHeight="1">
      <c r="A24" s="515"/>
      <c r="B24" s="673"/>
      <c r="C24" s="686"/>
      <c r="D24" s="689"/>
      <c r="E24" s="114"/>
      <c r="F24" s="174">
        <v>0</v>
      </c>
      <c r="G24" s="175"/>
      <c r="H24" s="176">
        <v>0</v>
      </c>
      <c r="I24" s="621">
        <f t="shared" si="2"/>
        <v>0</v>
      </c>
      <c r="J24" s="622">
        <f t="shared" si="3"/>
        <v>0</v>
      </c>
      <c r="K24" s="623">
        <f t="shared" si="4"/>
        <v>0</v>
      </c>
      <c r="L24" s="624">
        <f t="shared" si="5"/>
        <v>0</v>
      </c>
      <c r="M24" s="177">
        <v>0</v>
      </c>
      <c r="N24" s="178">
        <v>0</v>
      </c>
      <c r="O24" s="179">
        <v>0</v>
      </c>
      <c r="P24" s="177">
        <v>0</v>
      </c>
      <c r="Q24" s="178">
        <v>0</v>
      </c>
      <c r="R24" s="179">
        <v>0</v>
      </c>
      <c r="S24" s="177">
        <v>0</v>
      </c>
      <c r="T24" s="178">
        <v>0</v>
      </c>
      <c r="U24" s="179">
        <v>0</v>
      </c>
      <c r="V24" s="177">
        <v>0</v>
      </c>
      <c r="W24" s="178">
        <v>0</v>
      </c>
      <c r="X24" s="179">
        <v>0</v>
      </c>
      <c r="Y24" s="177">
        <v>0</v>
      </c>
      <c r="Z24" s="178">
        <v>0</v>
      </c>
      <c r="AA24" s="179">
        <v>0</v>
      </c>
    </row>
    <row r="25" spans="1:27" ht="12" customHeight="1">
      <c r="A25" s="515"/>
      <c r="B25" s="673"/>
      <c r="C25" s="686"/>
      <c r="D25" s="689"/>
      <c r="E25" s="114"/>
      <c r="F25" s="174">
        <v>0</v>
      </c>
      <c r="G25" s="175"/>
      <c r="H25" s="176">
        <v>0</v>
      </c>
      <c r="I25" s="621">
        <f t="shared" si="2"/>
        <v>0</v>
      </c>
      <c r="J25" s="622">
        <f t="shared" si="3"/>
        <v>0</v>
      </c>
      <c r="K25" s="623">
        <f t="shared" si="4"/>
        <v>0</v>
      </c>
      <c r="L25" s="624">
        <f t="shared" si="5"/>
        <v>0</v>
      </c>
      <c r="M25" s="418">
        <v>0</v>
      </c>
      <c r="N25" s="178">
        <v>0</v>
      </c>
      <c r="O25" s="179">
        <v>0</v>
      </c>
      <c r="P25" s="177">
        <v>0</v>
      </c>
      <c r="Q25" s="178">
        <v>0</v>
      </c>
      <c r="R25" s="179">
        <v>0</v>
      </c>
      <c r="S25" s="177">
        <v>0</v>
      </c>
      <c r="T25" s="178">
        <v>0</v>
      </c>
      <c r="U25" s="179">
        <v>0</v>
      </c>
      <c r="V25" s="177">
        <v>0</v>
      </c>
      <c r="W25" s="178">
        <v>0</v>
      </c>
      <c r="X25" s="179">
        <v>0</v>
      </c>
      <c r="Y25" s="177">
        <v>0</v>
      </c>
      <c r="Z25" s="178">
        <v>0</v>
      </c>
      <c r="AA25" s="179">
        <v>0</v>
      </c>
    </row>
    <row r="26" spans="1:27" ht="12" customHeight="1">
      <c r="A26" s="515"/>
      <c r="B26" s="673"/>
      <c r="C26" s="686"/>
      <c r="D26" s="689"/>
      <c r="E26" s="114"/>
      <c r="F26" s="174">
        <v>0</v>
      </c>
      <c r="G26" s="175"/>
      <c r="H26" s="176">
        <v>0</v>
      </c>
      <c r="I26" s="621">
        <f t="shared" si="2"/>
        <v>0</v>
      </c>
      <c r="J26" s="622">
        <f t="shared" si="3"/>
        <v>0</v>
      </c>
      <c r="K26" s="623">
        <f t="shared" si="4"/>
        <v>0</v>
      </c>
      <c r="L26" s="624">
        <f t="shared" si="5"/>
        <v>0</v>
      </c>
      <c r="M26" s="177">
        <v>0</v>
      </c>
      <c r="N26" s="178">
        <v>0</v>
      </c>
      <c r="O26" s="179">
        <v>0</v>
      </c>
      <c r="P26" s="177">
        <v>0</v>
      </c>
      <c r="Q26" s="178">
        <v>0</v>
      </c>
      <c r="R26" s="179">
        <v>0</v>
      </c>
      <c r="S26" s="177">
        <v>0</v>
      </c>
      <c r="T26" s="178">
        <v>0</v>
      </c>
      <c r="U26" s="179">
        <v>0</v>
      </c>
      <c r="V26" s="177">
        <v>0</v>
      </c>
      <c r="W26" s="178">
        <v>0</v>
      </c>
      <c r="X26" s="179">
        <v>0</v>
      </c>
      <c r="Y26" s="177">
        <v>0</v>
      </c>
      <c r="Z26" s="178">
        <v>0</v>
      </c>
      <c r="AA26" s="179">
        <v>0</v>
      </c>
    </row>
    <row r="27" spans="1:27" ht="12" customHeight="1">
      <c r="A27" s="515"/>
      <c r="B27" s="673"/>
      <c r="C27" s="686"/>
      <c r="D27" s="689"/>
      <c r="E27" s="115"/>
      <c r="F27" s="147">
        <v>0</v>
      </c>
      <c r="G27" s="156"/>
      <c r="H27" s="162">
        <v>0</v>
      </c>
      <c r="I27" s="621">
        <f t="shared" si="2"/>
        <v>0</v>
      </c>
      <c r="J27" s="622">
        <f t="shared" si="3"/>
        <v>0</v>
      </c>
      <c r="K27" s="623">
        <f t="shared" si="4"/>
        <v>0</v>
      </c>
      <c r="L27" s="624">
        <f t="shared" si="5"/>
        <v>0</v>
      </c>
      <c r="M27" s="165">
        <v>0</v>
      </c>
      <c r="N27" s="180">
        <v>0</v>
      </c>
      <c r="O27" s="166">
        <v>0</v>
      </c>
      <c r="P27" s="165">
        <v>0</v>
      </c>
      <c r="Q27" s="180">
        <v>0</v>
      </c>
      <c r="R27" s="166">
        <v>0</v>
      </c>
      <c r="S27" s="165">
        <v>0</v>
      </c>
      <c r="T27" s="180">
        <v>0</v>
      </c>
      <c r="U27" s="166">
        <v>0</v>
      </c>
      <c r="V27" s="165">
        <v>0</v>
      </c>
      <c r="W27" s="180">
        <v>0</v>
      </c>
      <c r="X27" s="166">
        <v>0</v>
      </c>
      <c r="Y27" s="165">
        <v>0</v>
      </c>
      <c r="Z27" s="180">
        <v>0</v>
      </c>
      <c r="AA27" s="166">
        <v>0</v>
      </c>
    </row>
    <row r="28" spans="1:27" ht="12" customHeight="1">
      <c r="A28" s="515"/>
      <c r="B28" s="673"/>
      <c r="C28" s="686"/>
      <c r="D28" s="689"/>
      <c r="E28" s="114"/>
      <c r="F28" s="174">
        <v>0</v>
      </c>
      <c r="G28" s="175"/>
      <c r="H28" s="176">
        <v>0</v>
      </c>
      <c r="I28" s="621">
        <f t="shared" si="2"/>
        <v>0</v>
      </c>
      <c r="J28" s="622">
        <f t="shared" si="3"/>
        <v>0</v>
      </c>
      <c r="K28" s="623">
        <f t="shared" si="4"/>
        <v>0</v>
      </c>
      <c r="L28" s="624">
        <f t="shared" si="5"/>
        <v>0</v>
      </c>
      <c r="M28" s="177">
        <v>0</v>
      </c>
      <c r="N28" s="178">
        <v>0</v>
      </c>
      <c r="O28" s="179">
        <v>0</v>
      </c>
      <c r="P28" s="177">
        <v>0</v>
      </c>
      <c r="Q28" s="178">
        <v>0</v>
      </c>
      <c r="R28" s="179">
        <v>0</v>
      </c>
      <c r="S28" s="177">
        <v>0</v>
      </c>
      <c r="T28" s="178">
        <v>0</v>
      </c>
      <c r="U28" s="179">
        <v>0</v>
      </c>
      <c r="V28" s="177">
        <v>0</v>
      </c>
      <c r="W28" s="178">
        <v>0</v>
      </c>
      <c r="X28" s="179">
        <v>0</v>
      </c>
      <c r="Y28" s="177">
        <v>0</v>
      </c>
      <c r="Z28" s="178">
        <v>0</v>
      </c>
      <c r="AA28" s="179">
        <v>0</v>
      </c>
    </row>
    <row r="29" spans="1:27" ht="12" customHeight="1">
      <c r="A29" s="515"/>
      <c r="B29" s="673"/>
      <c r="C29" s="686"/>
      <c r="D29" s="689"/>
      <c r="E29" s="115"/>
      <c r="F29" s="147">
        <v>0</v>
      </c>
      <c r="G29" s="156"/>
      <c r="H29" s="176">
        <v>0</v>
      </c>
      <c r="I29" s="621">
        <f t="shared" si="2"/>
        <v>0</v>
      </c>
      <c r="J29" s="622">
        <f t="shared" si="3"/>
        <v>0</v>
      </c>
      <c r="K29" s="623">
        <f t="shared" si="4"/>
        <v>0</v>
      </c>
      <c r="L29" s="624">
        <f t="shared" si="5"/>
        <v>0</v>
      </c>
      <c r="M29" s="165">
        <v>0</v>
      </c>
      <c r="N29" s="180">
        <v>0</v>
      </c>
      <c r="O29" s="166">
        <v>0</v>
      </c>
      <c r="P29" s="165">
        <v>0</v>
      </c>
      <c r="Q29" s="180">
        <v>0</v>
      </c>
      <c r="R29" s="166">
        <v>0</v>
      </c>
      <c r="S29" s="165">
        <v>0</v>
      </c>
      <c r="T29" s="180">
        <v>0</v>
      </c>
      <c r="U29" s="166">
        <v>0</v>
      </c>
      <c r="V29" s="165">
        <v>0</v>
      </c>
      <c r="W29" s="180">
        <v>0</v>
      </c>
      <c r="X29" s="166">
        <v>0</v>
      </c>
      <c r="Y29" s="165">
        <v>0</v>
      </c>
      <c r="Z29" s="180">
        <v>0</v>
      </c>
      <c r="AA29" s="166">
        <v>0</v>
      </c>
    </row>
    <row r="30" spans="1:27" ht="12" customHeight="1" thickBot="1">
      <c r="A30" s="515"/>
      <c r="B30" s="674"/>
      <c r="C30" s="687"/>
      <c r="D30" s="690"/>
      <c r="E30" s="116"/>
      <c r="F30" s="151">
        <v>0</v>
      </c>
      <c r="G30" s="158"/>
      <c r="H30" s="181">
        <v>0</v>
      </c>
      <c r="I30" s="625">
        <f t="shared" si="2"/>
        <v>0</v>
      </c>
      <c r="J30" s="626">
        <f t="shared" si="3"/>
        <v>0</v>
      </c>
      <c r="K30" s="627">
        <f t="shared" si="4"/>
        <v>0</v>
      </c>
      <c r="L30" s="628">
        <f t="shared" si="5"/>
        <v>0</v>
      </c>
      <c r="M30" s="182">
        <v>0</v>
      </c>
      <c r="N30" s="183">
        <v>0</v>
      </c>
      <c r="O30" s="184">
        <v>0</v>
      </c>
      <c r="P30" s="182">
        <v>0</v>
      </c>
      <c r="Q30" s="183">
        <v>0</v>
      </c>
      <c r="R30" s="184">
        <v>0</v>
      </c>
      <c r="S30" s="182">
        <v>0</v>
      </c>
      <c r="T30" s="183">
        <v>0</v>
      </c>
      <c r="U30" s="184">
        <v>0</v>
      </c>
      <c r="V30" s="182">
        <v>0</v>
      </c>
      <c r="W30" s="183">
        <v>0</v>
      </c>
      <c r="X30" s="184">
        <v>0</v>
      </c>
      <c r="Y30" s="182">
        <v>0</v>
      </c>
      <c r="Z30" s="183">
        <v>0</v>
      </c>
      <c r="AA30" s="184">
        <v>0</v>
      </c>
    </row>
    <row r="31" spans="1:27" ht="12" customHeight="1">
      <c r="A31" s="515"/>
      <c r="B31" s="666"/>
      <c r="C31" s="683"/>
      <c r="D31" s="679" t="s">
        <v>276</v>
      </c>
      <c r="E31" s="709"/>
      <c r="F31" s="359">
        <f>SUM(F32:F39)</f>
        <v>0</v>
      </c>
      <c r="G31" s="632">
        <f>SUM(G32:G39)</f>
        <v>0</v>
      </c>
      <c r="H31" s="279">
        <v>0</v>
      </c>
      <c r="I31" s="412">
        <f>SUM(J31:K31)</f>
        <v>0</v>
      </c>
      <c r="J31" s="413">
        <f>M31+P31+S31+V31+Y31</f>
        <v>0</v>
      </c>
      <c r="K31" s="414">
        <f>N31+Q31+T31+W31+Z31</f>
        <v>0</v>
      </c>
      <c r="L31" s="185">
        <f>O31+R31+U31+X31+AA31</f>
        <v>0</v>
      </c>
      <c r="M31" s="280">
        <f aca="true" t="shared" si="6" ref="M31:AA31">SUM(M32:M39)</f>
        <v>0</v>
      </c>
      <c r="N31" s="281">
        <f t="shared" si="6"/>
        <v>0</v>
      </c>
      <c r="O31" s="267">
        <f t="shared" si="6"/>
        <v>0</v>
      </c>
      <c r="P31" s="280">
        <f t="shared" si="6"/>
        <v>0</v>
      </c>
      <c r="Q31" s="281">
        <f t="shared" si="6"/>
        <v>0</v>
      </c>
      <c r="R31" s="267">
        <f t="shared" si="6"/>
        <v>0</v>
      </c>
      <c r="S31" s="280">
        <f t="shared" si="6"/>
        <v>0</v>
      </c>
      <c r="T31" s="281">
        <f t="shared" si="6"/>
        <v>0</v>
      </c>
      <c r="U31" s="267">
        <f t="shared" si="6"/>
        <v>0</v>
      </c>
      <c r="V31" s="280">
        <f t="shared" si="6"/>
        <v>0</v>
      </c>
      <c r="W31" s="281">
        <f t="shared" si="6"/>
        <v>0</v>
      </c>
      <c r="X31" s="267">
        <f t="shared" si="6"/>
        <v>0</v>
      </c>
      <c r="Y31" s="280">
        <f t="shared" si="6"/>
        <v>0</v>
      </c>
      <c r="Z31" s="281">
        <f t="shared" si="6"/>
        <v>0</v>
      </c>
      <c r="AA31" s="267">
        <f t="shared" si="6"/>
        <v>0</v>
      </c>
    </row>
    <row r="32" spans="1:27" ht="12" customHeight="1">
      <c r="A32" s="515"/>
      <c r="B32" s="667"/>
      <c r="C32" s="684"/>
      <c r="D32" s="712" t="s">
        <v>277</v>
      </c>
      <c r="E32" s="260"/>
      <c r="F32" s="261">
        <v>0</v>
      </c>
      <c r="G32" s="262"/>
      <c r="H32" s="162">
        <v>0</v>
      </c>
      <c r="I32" s="629">
        <f t="shared" si="2"/>
        <v>0</v>
      </c>
      <c r="J32" s="630">
        <f t="shared" si="3"/>
        <v>0</v>
      </c>
      <c r="K32" s="619">
        <f t="shared" si="4"/>
        <v>0</v>
      </c>
      <c r="L32" s="620">
        <f t="shared" si="5"/>
        <v>0</v>
      </c>
      <c r="M32" s="263">
        <v>0</v>
      </c>
      <c r="N32" s="264">
        <v>0</v>
      </c>
      <c r="O32" s="265">
        <v>0</v>
      </c>
      <c r="P32" s="263">
        <v>0</v>
      </c>
      <c r="Q32" s="264">
        <v>0</v>
      </c>
      <c r="R32" s="265">
        <v>0</v>
      </c>
      <c r="S32" s="263">
        <v>0</v>
      </c>
      <c r="T32" s="264">
        <v>0</v>
      </c>
      <c r="U32" s="265">
        <v>0</v>
      </c>
      <c r="V32" s="263">
        <v>0</v>
      </c>
      <c r="W32" s="264">
        <v>0</v>
      </c>
      <c r="X32" s="265">
        <v>0</v>
      </c>
      <c r="Y32" s="263">
        <v>0</v>
      </c>
      <c r="Z32" s="264">
        <v>0</v>
      </c>
      <c r="AA32" s="265">
        <v>0</v>
      </c>
    </row>
    <row r="33" spans="1:27" ht="12" customHeight="1">
      <c r="A33" s="515"/>
      <c r="B33" s="667"/>
      <c r="C33" s="684"/>
      <c r="D33" s="712"/>
      <c r="E33" s="117"/>
      <c r="F33" s="174">
        <v>0</v>
      </c>
      <c r="G33" s="175"/>
      <c r="H33" s="162">
        <v>0</v>
      </c>
      <c r="I33" s="621">
        <f t="shared" si="2"/>
        <v>0</v>
      </c>
      <c r="J33" s="622">
        <f t="shared" si="3"/>
        <v>0</v>
      </c>
      <c r="K33" s="623">
        <f t="shared" si="4"/>
        <v>0</v>
      </c>
      <c r="L33" s="624">
        <f t="shared" si="5"/>
        <v>0</v>
      </c>
      <c r="M33" s="177">
        <v>0</v>
      </c>
      <c r="N33" s="178">
        <v>0</v>
      </c>
      <c r="O33" s="179">
        <v>0</v>
      </c>
      <c r="P33" s="177">
        <v>0</v>
      </c>
      <c r="Q33" s="178">
        <v>0</v>
      </c>
      <c r="R33" s="179">
        <v>0</v>
      </c>
      <c r="S33" s="177">
        <v>0</v>
      </c>
      <c r="T33" s="178">
        <v>0</v>
      </c>
      <c r="U33" s="179">
        <v>0</v>
      </c>
      <c r="V33" s="177">
        <v>0</v>
      </c>
      <c r="W33" s="178">
        <v>0</v>
      </c>
      <c r="X33" s="179">
        <v>0</v>
      </c>
      <c r="Y33" s="177">
        <v>0</v>
      </c>
      <c r="Z33" s="178">
        <v>0</v>
      </c>
      <c r="AA33" s="179">
        <v>0</v>
      </c>
    </row>
    <row r="34" spans="1:27" ht="12" customHeight="1">
      <c r="A34" s="515"/>
      <c r="B34" s="667"/>
      <c r="C34" s="684"/>
      <c r="D34" s="712"/>
      <c r="E34" s="117"/>
      <c r="F34" s="174">
        <v>0</v>
      </c>
      <c r="G34" s="175"/>
      <c r="H34" s="162">
        <v>0</v>
      </c>
      <c r="I34" s="621">
        <f t="shared" si="2"/>
        <v>0</v>
      </c>
      <c r="J34" s="622">
        <f t="shared" si="3"/>
        <v>0</v>
      </c>
      <c r="K34" s="623">
        <f t="shared" si="4"/>
        <v>0</v>
      </c>
      <c r="L34" s="624">
        <f t="shared" si="5"/>
        <v>0</v>
      </c>
      <c r="M34" s="177">
        <v>0</v>
      </c>
      <c r="N34" s="178">
        <v>0</v>
      </c>
      <c r="O34" s="179">
        <v>0</v>
      </c>
      <c r="P34" s="177">
        <v>0</v>
      </c>
      <c r="Q34" s="178">
        <v>0</v>
      </c>
      <c r="R34" s="179">
        <v>0</v>
      </c>
      <c r="S34" s="177">
        <v>0</v>
      </c>
      <c r="T34" s="178">
        <v>0</v>
      </c>
      <c r="U34" s="179">
        <v>0</v>
      </c>
      <c r="V34" s="177">
        <v>0</v>
      </c>
      <c r="W34" s="178">
        <v>0</v>
      </c>
      <c r="X34" s="179">
        <v>0</v>
      </c>
      <c r="Y34" s="177">
        <v>0</v>
      </c>
      <c r="Z34" s="178">
        <v>0</v>
      </c>
      <c r="AA34" s="179">
        <v>0</v>
      </c>
    </row>
    <row r="35" spans="1:27" ht="12" customHeight="1">
      <c r="A35" s="515"/>
      <c r="B35" s="667"/>
      <c r="C35" s="684"/>
      <c r="D35" s="712"/>
      <c r="E35" s="117"/>
      <c r="F35" s="174">
        <v>0</v>
      </c>
      <c r="G35" s="175"/>
      <c r="H35" s="162">
        <v>0</v>
      </c>
      <c r="I35" s="621">
        <f t="shared" si="2"/>
        <v>0</v>
      </c>
      <c r="J35" s="622">
        <f t="shared" si="3"/>
        <v>0</v>
      </c>
      <c r="K35" s="623">
        <f t="shared" si="4"/>
        <v>0</v>
      </c>
      <c r="L35" s="624">
        <f t="shared" si="5"/>
        <v>0</v>
      </c>
      <c r="M35" s="177">
        <v>0</v>
      </c>
      <c r="N35" s="178">
        <v>0</v>
      </c>
      <c r="O35" s="179">
        <v>0</v>
      </c>
      <c r="P35" s="177">
        <v>0</v>
      </c>
      <c r="Q35" s="178">
        <v>0</v>
      </c>
      <c r="R35" s="179">
        <v>0</v>
      </c>
      <c r="S35" s="177">
        <v>0</v>
      </c>
      <c r="T35" s="178">
        <v>0</v>
      </c>
      <c r="U35" s="179">
        <v>0</v>
      </c>
      <c r="V35" s="177">
        <v>0</v>
      </c>
      <c r="W35" s="178">
        <v>0</v>
      </c>
      <c r="X35" s="179">
        <v>0</v>
      </c>
      <c r="Y35" s="177">
        <v>0</v>
      </c>
      <c r="Z35" s="178">
        <v>0</v>
      </c>
      <c r="AA35" s="179">
        <v>0</v>
      </c>
    </row>
    <row r="36" spans="1:27" ht="12" customHeight="1">
      <c r="A36" s="515"/>
      <c r="B36" s="667"/>
      <c r="C36" s="684"/>
      <c r="D36" s="712"/>
      <c r="E36" s="118"/>
      <c r="F36" s="147">
        <v>0</v>
      </c>
      <c r="G36" s="156"/>
      <c r="H36" s="176">
        <v>0</v>
      </c>
      <c r="I36" s="621">
        <f t="shared" si="2"/>
        <v>0</v>
      </c>
      <c r="J36" s="622">
        <f t="shared" si="3"/>
        <v>0</v>
      </c>
      <c r="K36" s="623">
        <f t="shared" si="4"/>
        <v>0</v>
      </c>
      <c r="L36" s="624">
        <f t="shared" si="5"/>
        <v>0</v>
      </c>
      <c r="M36" s="165">
        <v>0</v>
      </c>
      <c r="N36" s="180">
        <v>0</v>
      </c>
      <c r="O36" s="166">
        <v>0</v>
      </c>
      <c r="P36" s="165">
        <v>0</v>
      </c>
      <c r="Q36" s="180">
        <v>0</v>
      </c>
      <c r="R36" s="166">
        <v>0</v>
      </c>
      <c r="S36" s="165">
        <v>0</v>
      </c>
      <c r="T36" s="180">
        <v>0</v>
      </c>
      <c r="U36" s="166">
        <v>0</v>
      </c>
      <c r="V36" s="165">
        <v>0</v>
      </c>
      <c r="W36" s="180">
        <v>0</v>
      </c>
      <c r="X36" s="166">
        <v>0</v>
      </c>
      <c r="Y36" s="165">
        <v>0</v>
      </c>
      <c r="Z36" s="180">
        <v>0</v>
      </c>
      <c r="AA36" s="166">
        <v>0</v>
      </c>
    </row>
    <row r="37" spans="1:27" ht="12" customHeight="1">
      <c r="A37" s="515"/>
      <c r="B37" s="667"/>
      <c r="C37" s="684"/>
      <c r="D37" s="712"/>
      <c r="E37" s="114"/>
      <c r="F37" s="174">
        <v>0</v>
      </c>
      <c r="G37" s="175"/>
      <c r="H37" s="162">
        <v>0</v>
      </c>
      <c r="I37" s="621">
        <f t="shared" si="2"/>
        <v>0</v>
      </c>
      <c r="J37" s="622">
        <f t="shared" si="3"/>
        <v>0</v>
      </c>
      <c r="K37" s="623">
        <f t="shared" si="4"/>
        <v>0</v>
      </c>
      <c r="L37" s="624">
        <f t="shared" si="5"/>
        <v>0</v>
      </c>
      <c r="M37" s="177">
        <v>0</v>
      </c>
      <c r="N37" s="178">
        <v>0</v>
      </c>
      <c r="O37" s="179">
        <v>0</v>
      </c>
      <c r="P37" s="177">
        <v>0</v>
      </c>
      <c r="Q37" s="178">
        <v>0</v>
      </c>
      <c r="R37" s="179">
        <v>0</v>
      </c>
      <c r="S37" s="177">
        <v>0</v>
      </c>
      <c r="T37" s="178">
        <v>0</v>
      </c>
      <c r="U37" s="179">
        <v>0</v>
      </c>
      <c r="V37" s="177">
        <v>0</v>
      </c>
      <c r="W37" s="178">
        <v>0</v>
      </c>
      <c r="X37" s="179">
        <v>0</v>
      </c>
      <c r="Y37" s="177">
        <v>0</v>
      </c>
      <c r="Z37" s="178">
        <v>0</v>
      </c>
      <c r="AA37" s="179">
        <v>0</v>
      </c>
    </row>
    <row r="38" spans="1:27" ht="12" customHeight="1">
      <c r="A38" s="515"/>
      <c r="B38" s="667"/>
      <c r="C38" s="684"/>
      <c r="D38" s="712"/>
      <c r="E38" s="115"/>
      <c r="F38" s="147">
        <v>0</v>
      </c>
      <c r="G38" s="156"/>
      <c r="H38" s="176">
        <v>0</v>
      </c>
      <c r="I38" s="621">
        <f t="shared" si="2"/>
        <v>0</v>
      </c>
      <c r="J38" s="622">
        <f t="shared" si="3"/>
        <v>0</v>
      </c>
      <c r="K38" s="623">
        <f t="shared" si="4"/>
        <v>0</v>
      </c>
      <c r="L38" s="624">
        <f t="shared" si="5"/>
        <v>0</v>
      </c>
      <c r="M38" s="165">
        <v>0</v>
      </c>
      <c r="N38" s="180">
        <v>0</v>
      </c>
      <c r="O38" s="166">
        <v>0</v>
      </c>
      <c r="P38" s="165">
        <v>0</v>
      </c>
      <c r="Q38" s="180">
        <v>0</v>
      </c>
      <c r="R38" s="166">
        <v>0</v>
      </c>
      <c r="S38" s="165">
        <v>0</v>
      </c>
      <c r="T38" s="180">
        <v>0</v>
      </c>
      <c r="U38" s="166">
        <v>0</v>
      </c>
      <c r="V38" s="165">
        <v>0</v>
      </c>
      <c r="W38" s="180">
        <v>0</v>
      </c>
      <c r="X38" s="166">
        <v>0</v>
      </c>
      <c r="Y38" s="165">
        <v>0</v>
      </c>
      <c r="Z38" s="180">
        <v>0</v>
      </c>
      <c r="AA38" s="166">
        <v>0</v>
      </c>
    </row>
    <row r="39" spans="1:27" ht="12.75" customHeight="1" thickBot="1">
      <c r="A39" s="515"/>
      <c r="B39" s="668"/>
      <c r="C39" s="160" t="s">
        <v>358</v>
      </c>
      <c r="D39" s="713"/>
      <c r="E39" s="116"/>
      <c r="F39" s="151">
        <v>0</v>
      </c>
      <c r="G39" s="158"/>
      <c r="H39" s="176">
        <v>0</v>
      </c>
      <c r="I39" s="625">
        <f t="shared" si="2"/>
        <v>0</v>
      </c>
      <c r="J39" s="626">
        <f t="shared" si="3"/>
        <v>0</v>
      </c>
      <c r="K39" s="627">
        <f t="shared" si="4"/>
        <v>0</v>
      </c>
      <c r="L39" s="628">
        <f t="shared" si="5"/>
        <v>0</v>
      </c>
      <c r="M39" s="182">
        <v>0</v>
      </c>
      <c r="N39" s="183">
        <v>0</v>
      </c>
      <c r="O39" s="184">
        <v>0</v>
      </c>
      <c r="P39" s="182">
        <v>0</v>
      </c>
      <c r="Q39" s="183">
        <v>0</v>
      </c>
      <c r="R39" s="184">
        <v>0</v>
      </c>
      <c r="S39" s="182">
        <v>0</v>
      </c>
      <c r="T39" s="183">
        <v>0</v>
      </c>
      <c r="U39" s="184">
        <v>0</v>
      </c>
      <c r="V39" s="182">
        <v>0</v>
      </c>
      <c r="W39" s="183">
        <v>0</v>
      </c>
      <c r="X39" s="184">
        <v>0</v>
      </c>
      <c r="Y39" s="182">
        <v>0</v>
      </c>
      <c r="Z39" s="183">
        <v>0</v>
      </c>
      <c r="AA39" s="184">
        <v>0</v>
      </c>
    </row>
    <row r="40" spans="1:27" ht="12" customHeight="1">
      <c r="A40" s="515"/>
      <c r="B40" s="666"/>
      <c r="C40" s="650"/>
      <c r="D40" s="679" t="s">
        <v>278</v>
      </c>
      <c r="E40" s="709"/>
      <c r="F40" s="360">
        <f>SUM(F41:F44)</f>
        <v>0</v>
      </c>
      <c r="G40" s="633">
        <f>SUM(G41:G44)</f>
        <v>0</v>
      </c>
      <c r="H40" s="282">
        <v>0</v>
      </c>
      <c r="I40" s="283">
        <f t="shared" si="2"/>
        <v>0</v>
      </c>
      <c r="J40" s="413">
        <f t="shared" si="3"/>
        <v>0</v>
      </c>
      <c r="K40" s="414">
        <f t="shared" si="4"/>
        <v>0</v>
      </c>
      <c r="L40" s="185">
        <f t="shared" si="5"/>
        <v>0</v>
      </c>
      <c r="M40" s="283">
        <f aca="true" t="shared" si="7" ref="M40:U40">SUM(M41:M44)</f>
        <v>0</v>
      </c>
      <c r="N40" s="278">
        <f t="shared" si="7"/>
        <v>0</v>
      </c>
      <c r="O40" s="185">
        <f t="shared" si="7"/>
        <v>0</v>
      </c>
      <c r="P40" s="283">
        <f t="shared" si="7"/>
        <v>0</v>
      </c>
      <c r="Q40" s="278">
        <f t="shared" si="7"/>
        <v>0</v>
      </c>
      <c r="R40" s="185">
        <f t="shared" si="7"/>
        <v>0</v>
      </c>
      <c r="S40" s="283">
        <f t="shared" si="7"/>
        <v>0</v>
      </c>
      <c r="T40" s="278">
        <f t="shared" si="7"/>
        <v>0</v>
      </c>
      <c r="U40" s="185">
        <f t="shared" si="7"/>
        <v>0</v>
      </c>
      <c r="V40" s="283">
        <f aca="true" t="shared" si="8" ref="V40:AA40">SUM(V41:V44)</f>
        <v>0</v>
      </c>
      <c r="W40" s="278">
        <f t="shared" si="8"/>
        <v>0</v>
      </c>
      <c r="X40" s="185">
        <f t="shared" si="8"/>
        <v>0</v>
      </c>
      <c r="Y40" s="283">
        <f t="shared" si="8"/>
        <v>0</v>
      </c>
      <c r="Z40" s="278">
        <f t="shared" si="8"/>
        <v>0</v>
      </c>
      <c r="AA40" s="185">
        <f t="shared" si="8"/>
        <v>0</v>
      </c>
    </row>
    <row r="41" spans="1:27" ht="12" customHeight="1">
      <c r="A41" s="515"/>
      <c r="B41" s="667"/>
      <c r="C41" s="651"/>
      <c r="D41" s="706" t="s">
        <v>279</v>
      </c>
      <c r="E41" s="119"/>
      <c r="F41" s="186">
        <v>0</v>
      </c>
      <c r="G41" s="187"/>
      <c r="H41" s="188">
        <v>0</v>
      </c>
      <c r="I41" s="629">
        <f t="shared" si="2"/>
        <v>0</v>
      </c>
      <c r="J41" s="630">
        <f t="shared" si="3"/>
        <v>0</v>
      </c>
      <c r="K41" s="619">
        <f t="shared" si="4"/>
        <v>0</v>
      </c>
      <c r="L41" s="620">
        <f t="shared" si="5"/>
        <v>0</v>
      </c>
      <c r="M41" s="189">
        <v>0</v>
      </c>
      <c r="N41" s="190">
        <v>0</v>
      </c>
      <c r="O41" s="191">
        <v>0</v>
      </c>
      <c r="P41" s="189">
        <v>0</v>
      </c>
      <c r="Q41" s="190">
        <v>0</v>
      </c>
      <c r="R41" s="191">
        <v>0</v>
      </c>
      <c r="S41" s="189">
        <v>0</v>
      </c>
      <c r="T41" s="190">
        <v>0</v>
      </c>
      <c r="U41" s="191">
        <v>0</v>
      </c>
      <c r="V41" s="189">
        <v>0</v>
      </c>
      <c r="W41" s="190">
        <v>0</v>
      </c>
      <c r="X41" s="191">
        <v>0</v>
      </c>
      <c r="Y41" s="189">
        <v>0</v>
      </c>
      <c r="Z41" s="190">
        <v>0</v>
      </c>
      <c r="AA41" s="191">
        <v>0</v>
      </c>
    </row>
    <row r="42" spans="1:27" ht="12" customHeight="1">
      <c r="A42" s="515"/>
      <c r="B42" s="667"/>
      <c r="C42" s="651"/>
      <c r="D42" s="707"/>
      <c r="E42" s="260"/>
      <c r="F42" s="261">
        <v>0</v>
      </c>
      <c r="G42" s="262"/>
      <c r="H42" s="176">
        <v>0</v>
      </c>
      <c r="I42" s="621">
        <f t="shared" si="2"/>
        <v>0</v>
      </c>
      <c r="J42" s="622">
        <f t="shared" si="3"/>
        <v>0</v>
      </c>
      <c r="K42" s="623">
        <f t="shared" si="4"/>
        <v>0</v>
      </c>
      <c r="L42" s="624">
        <f t="shared" si="5"/>
        <v>0</v>
      </c>
      <c r="M42" s="263">
        <v>0</v>
      </c>
      <c r="N42" s="264">
        <v>0</v>
      </c>
      <c r="O42" s="265">
        <v>0</v>
      </c>
      <c r="P42" s="263">
        <v>0</v>
      </c>
      <c r="Q42" s="264">
        <v>0</v>
      </c>
      <c r="R42" s="265">
        <v>0</v>
      </c>
      <c r="S42" s="263">
        <v>0</v>
      </c>
      <c r="T42" s="264">
        <v>0</v>
      </c>
      <c r="U42" s="265">
        <v>0</v>
      </c>
      <c r="V42" s="263">
        <v>0</v>
      </c>
      <c r="W42" s="264">
        <v>0</v>
      </c>
      <c r="X42" s="265">
        <v>0</v>
      </c>
      <c r="Y42" s="263">
        <v>0</v>
      </c>
      <c r="Z42" s="264">
        <v>0</v>
      </c>
      <c r="AA42" s="265">
        <v>0</v>
      </c>
    </row>
    <row r="43" spans="1:27" ht="12" customHeight="1">
      <c r="A43" s="515"/>
      <c r="B43" s="667"/>
      <c r="C43" s="651"/>
      <c r="D43" s="707"/>
      <c r="E43" s="117"/>
      <c r="F43" s="174">
        <v>0</v>
      </c>
      <c r="G43" s="175"/>
      <c r="H43" s="176">
        <v>0</v>
      </c>
      <c r="I43" s="621">
        <f t="shared" si="2"/>
        <v>0</v>
      </c>
      <c r="J43" s="622">
        <f t="shared" si="3"/>
        <v>0</v>
      </c>
      <c r="K43" s="623">
        <f t="shared" si="4"/>
        <v>0</v>
      </c>
      <c r="L43" s="624">
        <f t="shared" si="5"/>
        <v>0</v>
      </c>
      <c r="M43" s="177">
        <v>0</v>
      </c>
      <c r="N43" s="178">
        <v>0</v>
      </c>
      <c r="O43" s="179">
        <v>0</v>
      </c>
      <c r="P43" s="177">
        <v>0</v>
      </c>
      <c r="Q43" s="178">
        <v>0</v>
      </c>
      <c r="R43" s="179">
        <v>0</v>
      </c>
      <c r="S43" s="177">
        <v>0</v>
      </c>
      <c r="T43" s="178">
        <v>0</v>
      </c>
      <c r="U43" s="179">
        <v>0</v>
      </c>
      <c r="V43" s="177">
        <v>0</v>
      </c>
      <c r="W43" s="178">
        <v>0</v>
      </c>
      <c r="X43" s="179">
        <v>0</v>
      </c>
      <c r="Y43" s="177">
        <v>0</v>
      </c>
      <c r="Z43" s="178">
        <v>0</v>
      </c>
      <c r="AA43" s="179">
        <v>0</v>
      </c>
    </row>
    <row r="44" spans="1:27" ht="12" customHeight="1" thickBot="1">
      <c r="A44" s="515"/>
      <c r="B44" s="668"/>
      <c r="C44" s="26" t="s">
        <v>236</v>
      </c>
      <c r="D44" s="708"/>
      <c r="E44" s="116"/>
      <c r="F44" s="151">
        <v>0</v>
      </c>
      <c r="G44" s="158"/>
      <c r="H44" s="266">
        <v>0</v>
      </c>
      <c r="I44" s="625">
        <f t="shared" si="2"/>
        <v>0</v>
      </c>
      <c r="J44" s="626">
        <f t="shared" si="3"/>
        <v>0</v>
      </c>
      <c r="K44" s="627">
        <f t="shared" si="4"/>
        <v>0</v>
      </c>
      <c r="L44" s="628">
        <f t="shared" si="5"/>
        <v>0</v>
      </c>
      <c r="M44" s="182">
        <v>0</v>
      </c>
      <c r="N44" s="183">
        <v>0</v>
      </c>
      <c r="O44" s="184">
        <v>0</v>
      </c>
      <c r="P44" s="182">
        <v>0</v>
      </c>
      <c r="Q44" s="183">
        <v>0</v>
      </c>
      <c r="R44" s="184">
        <v>0</v>
      </c>
      <c r="S44" s="182">
        <v>0</v>
      </c>
      <c r="T44" s="183">
        <v>0</v>
      </c>
      <c r="U44" s="184">
        <v>0</v>
      </c>
      <c r="V44" s="182">
        <v>0</v>
      </c>
      <c r="W44" s="183">
        <v>0</v>
      </c>
      <c r="X44" s="184">
        <v>0</v>
      </c>
      <c r="Y44" s="182">
        <v>0</v>
      </c>
      <c r="Z44" s="183">
        <v>0</v>
      </c>
      <c r="AA44" s="184">
        <v>0</v>
      </c>
    </row>
    <row r="45" spans="1:27" ht="12" customHeight="1">
      <c r="A45" s="515"/>
      <c r="B45" s="666"/>
      <c r="C45" s="650"/>
      <c r="D45" s="679" t="s">
        <v>278</v>
      </c>
      <c r="E45" s="680"/>
      <c r="F45" s="360">
        <f>SUM(F46:F49)</f>
        <v>0</v>
      </c>
      <c r="G45" s="633">
        <f>SUM(G46:G49)</f>
        <v>0</v>
      </c>
      <c r="H45" s="282">
        <v>0</v>
      </c>
      <c r="I45" s="283">
        <f t="shared" si="2"/>
        <v>0</v>
      </c>
      <c r="J45" s="413">
        <f t="shared" si="3"/>
        <v>0</v>
      </c>
      <c r="K45" s="414">
        <f t="shared" si="4"/>
        <v>0</v>
      </c>
      <c r="L45" s="185">
        <f t="shared" si="5"/>
        <v>0</v>
      </c>
      <c r="M45" s="283">
        <f aca="true" t="shared" si="9" ref="M45:U45">SUM(M46:M49)</f>
        <v>0</v>
      </c>
      <c r="N45" s="278">
        <f t="shared" si="9"/>
        <v>0</v>
      </c>
      <c r="O45" s="185">
        <f t="shared" si="9"/>
        <v>0</v>
      </c>
      <c r="P45" s="283">
        <f t="shared" si="9"/>
        <v>0</v>
      </c>
      <c r="Q45" s="278">
        <f t="shared" si="9"/>
        <v>0</v>
      </c>
      <c r="R45" s="185">
        <f t="shared" si="9"/>
        <v>0</v>
      </c>
      <c r="S45" s="283">
        <f t="shared" si="9"/>
        <v>0</v>
      </c>
      <c r="T45" s="278">
        <f t="shared" si="9"/>
        <v>0</v>
      </c>
      <c r="U45" s="185">
        <f t="shared" si="9"/>
        <v>0</v>
      </c>
      <c r="V45" s="283">
        <f aca="true" t="shared" si="10" ref="V45:AA45">SUM(V46:V49)</f>
        <v>0</v>
      </c>
      <c r="W45" s="278">
        <f t="shared" si="10"/>
        <v>0</v>
      </c>
      <c r="X45" s="185">
        <f t="shared" si="10"/>
        <v>0</v>
      </c>
      <c r="Y45" s="283">
        <f t="shared" si="10"/>
        <v>0</v>
      </c>
      <c r="Z45" s="278">
        <f t="shared" si="10"/>
        <v>0</v>
      </c>
      <c r="AA45" s="185">
        <f t="shared" si="10"/>
        <v>0</v>
      </c>
    </row>
    <row r="46" spans="1:27" ht="12" customHeight="1">
      <c r="A46" s="515"/>
      <c r="B46" s="667"/>
      <c r="C46" s="651"/>
      <c r="D46" s="706" t="s">
        <v>279</v>
      </c>
      <c r="E46" s="119"/>
      <c r="F46" s="186">
        <v>0</v>
      </c>
      <c r="G46" s="187"/>
      <c r="H46" s="188">
        <v>0</v>
      </c>
      <c r="I46" s="629">
        <f t="shared" si="2"/>
        <v>0</v>
      </c>
      <c r="J46" s="630">
        <f t="shared" si="3"/>
        <v>0</v>
      </c>
      <c r="K46" s="619">
        <f t="shared" si="4"/>
        <v>0</v>
      </c>
      <c r="L46" s="620">
        <f t="shared" si="5"/>
        <v>0</v>
      </c>
      <c r="M46" s="189">
        <v>0</v>
      </c>
      <c r="N46" s="190">
        <v>0</v>
      </c>
      <c r="O46" s="191">
        <v>0</v>
      </c>
      <c r="P46" s="189">
        <v>0</v>
      </c>
      <c r="Q46" s="190">
        <v>0</v>
      </c>
      <c r="R46" s="191">
        <v>0</v>
      </c>
      <c r="S46" s="189">
        <v>0</v>
      </c>
      <c r="T46" s="190">
        <v>0</v>
      </c>
      <c r="U46" s="191">
        <v>0</v>
      </c>
      <c r="V46" s="189">
        <v>0</v>
      </c>
      <c r="W46" s="190">
        <v>0</v>
      </c>
      <c r="X46" s="191">
        <v>0</v>
      </c>
      <c r="Y46" s="189">
        <v>0</v>
      </c>
      <c r="Z46" s="190">
        <v>0</v>
      </c>
      <c r="AA46" s="191">
        <v>0</v>
      </c>
    </row>
    <row r="47" spans="1:27" ht="12" customHeight="1">
      <c r="A47" s="515"/>
      <c r="B47" s="667"/>
      <c r="C47" s="651"/>
      <c r="D47" s="707"/>
      <c r="E47" s="117"/>
      <c r="F47" s="174">
        <v>0</v>
      </c>
      <c r="G47" s="175"/>
      <c r="H47" s="176">
        <v>0</v>
      </c>
      <c r="I47" s="621">
        <f t="shared" si="2"/>
        <v>0</v>
      </c>
      <c r="J47" s="622">
        <f t="shared" si="3"/>
        <v>0</v>
      </c>
      <c r="K47" s="623">
        <f t="shared" si="4"/>
        <v>0</v>
      </c>
      <c r="L47" s="624">
        <f t="shared" si="5"/>
        <v>0</v>
      </c>
      <c r="M47" s="177">
        <v>0</v>
      </c>
      <c r="N47" s="178">
        <v>0</v>
      </c>
      <c r="O47" s="179">
        <v>0</v>
      </c>
      <c r="P47" s="177">
        <v>0</v>
      </c>
      <c r="Q47" s="178">
        <v>0</v>
      </c>
      <c r="R47" s="179">
        <v>0</v>
      </c>
      <c r="S47" s="177">
        <v>0</v>
      </c>
      <c r="T47" s="178">
        <v>0</v>
      </c>
      <c r="U47" s="179">
        <v>0</v>
      </c>
      <c r="V47" s="177">
        <v>0</v>
      </c>
      <c r="W47" s="178">
        <v>0</v>
      </c>
      <c r="X47" s="179">
        <v>0</v>
      </c>
      <c r="Y47" s="177">
        <v>0</v>
      </c>
      <c r="Z47" s="178">
        <v>0</v>
      </c>
      <c r="AA47" s="179">
        <v>0</v>
      </c>
    </row>
    <row r="48" spans="1:27" ht="12" customHeight="1">
      <c r="A48" s="515"/>
      <c r="B48" s="667"/>
      <c r="C48" s="651"/>
      <c r="D48" s="707"/>
      <c r="E48" s="117"/>
      <c r="F48" s="174">
        <v>0</v>
      </c>
      <c r="G48" s="175"/>
      <c r="H48" s="176">
        <v>0</v>
      </c>
      <c r="I48" s="621">
        <f t="shared" si="2"/>
        <v>0</v>
      </c>
      <c r="J48" s="622">
        <f t="shared" si="3"/>
        <v>0</v>
      </c>
      <c r="K48" s="623">
        <f t="shared" si="4"/>
        <v>0</v>
      </c>
      <c r="L48" s="624">
        <f t="shared" si="5"/>
        <v>0</v>
      </c>
      <c r="M48" s="177">
        <v>0</v>
      </c>
      <c r="N48" s="178">
        <v>0</v>
      </c>
      <c r="O48" s="179">
        <v>0</v>
      </c>
      <c r="P48" s="177">
        <v>0</v>
      </c>
      <c r="Q48" s="178">
        <v>0</v>
      </c>
      <c r="R48" s="179">
        <v>0</v>
      </c>
      <c r="S48" s="177">
        <v>0</v>
      </c>
      <c r="T48" s="178">
        <v>0</v>
      </c>
      <c r="U48" s="179">
        <v>0</v>
      </c>
      <c r="V48" s="177">
        <v>0</v>
      </c>
      <c r="W48" s="178">
        <v>0</v>
      </c>
      <c r="X48" s="179">
        <v>0</v>
      </c>
      <c r="Y48" s="177">
        <v>0</v>
      </c>
      <c r="Z48" s="178">
        <v>0</v>
      </c>
      <c r="AA48" s="179">
        <v>0</v>
      </c>
    </row>
    <row r="49" spans="1:27" ht="12" customHeight="1" thickBot="1">
      <c r="A49" s="515"/>
      <c r="B49" s="668"/>
      <c r="C49" s="28" t="s">
        <v>236</v>
      </c>
      <c r="D49" s="708"/>
      <c r="E49" s="116"/>
      <c r="F49" s="151">
        <v>0</v>
      </c>
      <c r="G49" s="158"/>
      <c r="H49" s="266">
        <v>0</v>
      </c>
      <c r="I49" s="625">
        <f t="shared" si="2"/>
        <v>0</v>
      </c>
      <c r="J49" s="626">
        <f t="shared" si="3"/>
        <v>0</v>
      </c>
      <c r="K49" s="627">
        <f t="shared" si="4"/>
        <v>0</v>
      </c>
      <c r="L49" s="628">
        <f t="shared" si="5"/>
        <v>0</v>
      </c>
      <c r="M49" s="182">
        <v>0</v>
      </c>
      <c r="N49" s="183">
        <v>0</v>
      </c>
      <c r="O49" s="184">
        <v>0</v>
      </c>
      <c r="P49" s="182">
        <v>0</v>
      </c>
      <c r="Q49" s="183">
        <v>0</v>
      </c>
      <c r="R49" s="184">
        <v>0</v>
      </c>
      <c r="S49" s="182">
        <v>0</v>
      </c>
      <c r="T49" s="183">
        <v>0</v>
      </c>
      <c r="U49" s="184">
        <v>0</v>
      </c>
      <c r="V49" s="182">
        <v>0</v>
      </c>
      <c r="W49" s="183">
        <v>0</v>
      </c>
      <c r="X49" s="184">
        <v>0</v>
      </c>
      <c r="Y49" s="182">
        <v>0</v>
      </c>
      <c r="Z49" s="183">
        <v>0</v>
      </c>
      <c r="AA49" s="184">
        <v>0</v>
      </c>
    </row>
    <row r="50" spans="1:27" ht="12" customHeight="1" thickBot="1">
      <c r="A50" s="515"/>
      <c r="B50" s="25"/>
      <c r="C50" s="703" t="s">
        <v>281</v>
      </c>
      <c r="D50" s="704"/>
      <c r="E50" s="705"/>
      <c r="F50" s="268">
        <f>F20+F31+F40+F45</f>
        <v>0</v>
      </c>
      <c r="G50" s="269"/>
      <c r="H50" s="270">
        <f aca="true" t="shared" si="11" ref="H50:AA50">H20+H31+H40+H45</f>
        <v>0</v>
      </c>
      <c r="I50" s="272">
        <f t="shared" si="11"/>
        <v>0</v>
      </c>
      <c r="J50" s="415">
        <f t="shared" si="11"/>
        <v>0</v>
      </c>
      <c r="K50" s="416">
        <f t="shared" si="11"/>
        <v>0</v>
      </c>
      <c r="L50" s="417">
        <f t="shared" si="11"/>
        <v>0</v>
      </c>
      <c r="M50" s="272">
        <f t="shared" si="11"/>
        <v>0</v>
      </c>
      <c r="N50" s="273">
        <f t="shared" si="11"/>
        <v>0</v>
      </c>
      <c r="O50" s="271">
        <f t="shared" si="11"/>
        <v>0</v>
      </c>
      <c r="P50" s="272">
        <f t="shared" si="11"/>
        <v>0</v>
      </c>
      <c r="Q50" s="273">
        <f t="shared" si="11"/>
        <v>0</v>
      </c>
      <c r="R50" s="269">
        <f t="shared" si="11"/>
        <v>0</v>
      </c>
      <c r="S50" s="272">
        <f t="shared" si="11"/>
        <v>0</v>
      </c>
      <c r="T50" s="273">
        <f t="shared" si="11"/>
        <v>0</v>
      </c>
      <c r="U50" s="271">
        <f t="shared" si="11"/>
        <v>0</v>
      </c>
      <c r="V50" s="272">
        <f t="shared" si="11"/>
        <v>0</v>
      </c>
      <c r="W50" s="273">
        <f t="shared" si="11"/>
        <v>0</v>
      </c>
      <c r="X50" s="271">
        <f t="shared" si="11"/>
        <v>0</v>
      </c>
      <c r="Y50" s="272">
        <f t="shared" si="11"/>
        <v>0</v>
      </c>
      <c r="Z50" s="273">
        <f t="shared" si="11"/>
        <v>0</v>
      </c>
      <c r="AA50" s="271">
        <f t="shared" si="11"/>
        <v>0</v>
      </c>
    </row>
    <row r="51" spans="3:27" ht="15.75" customHeight="1">
      <c r="C51" s="21"/>
      <c r="D51" s="22"/>
      <c r="E51" s="23"/>
      <c r="F51" s="23"/>
      <c r="G51" s="4"/>
      <c r="H51" s="4"/>
      <c r="I51" s="4"/>
      <c r="J51" s="23"/>
      <c r="K51" s="23"/>
      <c r="L51" s="23"/>
      <c r="M51" s="23"/>
      <c r="N51" s="23"/>
      <c r="O51" s="23"/>
      <c r="P51" s="23"/>
      <c r="Q51" s="23"/>
      <c r="R51" s="23"/>
      <c r="S51" s="23"/>
      <c r="T51" s="23"/>
      <c r="U51" s="23"/>
      <c r="V51" s="23"/>
      <c r="W51" s="23"/>
      <c r="X51" s="23"/>
      <c r="Y51" s="23"/>
      <c r="Z51" s="23"/>
      <c r="AA51" s="23"/>
    </row>
    <row r="52" ht="13.5">
      <c r="B52" s="595" t="s">
        <v>654</v>
      </c>
    </row>
    <row r="54" ht="13.5" hidden="1"/>
    <row r="55" ht="13.5" hidden="1"/>
    <row r="56" spans="5:6" ht="13.5" hidden="1">
      <c r="E56" t="s">
        <v>438</v>
      </c>
      <c r="F56" s="226" t="s">
        <v>449</v>
      </c>
    </row>
    <row r="57" spans="5:6" ht="13.5" hidden="1">
      <c r="E57" t="s">
        <v>439</v>
      </c>
      <c r="F57" s="226" t="s">
        <v>450</v>
      </c>
    </row>
    <row r="58" spans="5:6" ht="13.5" hidden="1">
      <c r="E58" t="s">
        <v>440</v>
      </c>
      <c r="F58" s="226" t="s">
        <v>451</v>
      </c>
    </row>
    <row r="59" spans="5:6" ht="13.5" hidden="1">
      <c r="E59" t="s">
        <v>441</v>
      </c>
      <c r="F59" s="226" t="s">
        <v>452</v>
      </c>
    </row>
    <row r="60" spans="5:6" ht="13.5" hidden="1">
      <c r="E60" t="s">
        <v>442</v>
      </c>
      <c r="F60" s="226" t="s">
        <v>453</v>
      </c>
    </row>
    <row r="61" spans="5:6" ht="13.5" hidden="1">
      <c r="E61" t="s">
        <v>443</v>
      </c>
      <c r="F61" s="226" t="s">
        <v>454</v>
      </c>
    </row>
    <row r="62" spans="5:6" ht="13.5" hidden="1">
      <c r="E62" t="s">
        <v>444</v>
      </c>
      <c r="F62" s="226" t="s">
        <v>455</v>
      </c>
    </row>
    <row r="63" spans="5:6" ht="13.5" hidden="1">
      <c r="E63" t="s">
        <v>445</v>
      </c>
      <c r="F63" s="226" t="s">
        <v>456</v>
      </c>
    </row>
    <row r="64" spans="5:6" ht="13.5" hidden="1">
      <c r="E64" t="s">
        <v>446</v>
      </c>
      <c r="F64" s="226" t="s">
        <v>457</v>
      </c>
    </row>
    <row r="65" spans="5:6" ht="13.5" hidden="1">
      <c r="E65" t="s">
        <v>447</v>
      </c>
      <c r="F65" s="226" t="s">
        <v>458</v>
      </c>
    </row>
    <row r="66" spans="5:6" ht="13.5" hidden="1">
      <c r="E66" t="s">
        <v>448</v>
      </c>
      <c r="F66" s="226" t="s">
        <v>459</v>
      </c>
    </row>
    <row r="67" ht="13.5" hidden="1"/>
    <row r="68" ht="13.5" hidden="1"/>
  </sheetData>
  <sheetProtection/>
  <mergeCells count="50">
    <mergeCell ref="R16:R19"/>
    <mergeCell ref="U16:U19"/>
    <mergeCell ref="C50:E50"/>
    <mergeCell ref="D41:D44"/>
    <mergeCell ref="D46:D49"/>
    <mergeCell ref="D40:E40"/>
    <mergeCell ref="D17:E17"/>
    <mergeCell ref="D31:E31"/>
    <mergeCell ref="D32:D39"/>
    <mergeCell ref="C45:C48"/>
    <mergeCell ref="M17:N17"/>
    <mergeCell ref="I15:K15"/>
    <mergeCell ref="D15:E15"/>
    <mergeCell ref="P15:R15"/>
    <mergeCell ref="Y15:AA15"/>
    <mergeCell ref="Y17:Z17"/>
    <mergeCell ref="L16:L19"/>
    <mergeCell ref="F15:F19"/>
    <mergeCell ref="G15:G19"/>
    <mergeCell ref="O16:O19"/>
    <mergeCell ref="N3:O3"/>
    <mergeCell ref="N6:O6"/>
    <mergeCell ref="D45:E45"/>
    <mergeCell ref="D20:E20"/>
    <mergeCell ref="C31:C38"/>
    <mergeCell ref="V15:X15"/>
    <mergeCell ref="V17:W17"/>
    <mergeCell ref="C21:C30"/>
    <mergeCell ref="D21:D30"/>
    <mergeCell ref="M15:O15"/>
    <mergeCell ref="N5:O5"/>
    <mergeCell ref="P6:T6"/>
    <mergeCell ref="P5:T5"/>
    <mergeCell ref="D19:E19"/>
    <mergeCell ref="B45:B49"/>
    <mergeCell ref="B15:B19"/>
    <mergeCell ref="B20:B30"/>
    <mergeCell ref="B31:B39"/>
    <mergeCell ref="B40:B44"/>
    <mergeCell ref="I17:K17"/>
    <mergeCell ref="S15:U15"/>
    <mergeCell ref="C10:U10"/>
    <mergeCell ref="P3:T3"/>
    <mergeCell ref="N4:O4"/>
    <mergeCell ref="P4:T4"/>
    <mergeCell ref="C40:C43"/>
    <mergeCell ref="P17:Q17"/>
    <mergeCell ref="S17:T17"/>
    <mergeCell ref="C11:U11"/>
    <mergeCell ref="C7:U7"/>
  </mergeCells>
  <dataValidations count="2">
    <dataValidation type="list" allowBlank="1" showInputMessage="1" showErrorMessage="1" sqref="B31:B49">
      <formula1>$F$56:$F$66</formula1>
    </dataValidation>
    <dataValidation allowBlank="1" showInputMessage="1" showErrorMessage="1" prompt="左の学科コードも併せて入力してください。" sqref="C31:C38 C40:C43 C45:C48"/>
  </dataValidations>
  <printOptions horizontalCentered="1"/>
  <pageMargins left="0.15748031496062992" right="0" top="0.53" bottom="0.34" header="0" footer="0"/>
  <pageSetup fitToHeight="1" fitToWidth="1" horizontalDpi="300" verticalDpi="300" orientation="landscape" paperSize="9" scale="92"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31"/>
  <sheetViews>
    <sheetView view="pageBreakPreview" zoomScale="70" zoomScaleNormal="85" zoomScaleSheetLayoutView="70" zoomScalePageLayoutView="0" workbookViewId="0" topLeftCell="A4">
      <selection activeCell="G29" sqref="G29"/>
    </sheetView>
  </sheetViews>
  <sheetFormatPr defaultColWidth="8.796875" defaultRowHeight="14.25"/>
  <cols>
    <col min="1" max="1" width="11.19921875" style="5" customWidth="1"/>
    <col min="2" max="2" width="13.3984375" style="5" customWidth="1"/>
    <col min="3" max="3" width="12.69921875" style="5" customWidth="1"/>
    <col min="4" max="13" width="11.8984375" style="5" customWidth="1"/>
    <col min="14" max="14" width="3.59765625" style="5" customWidth="1"/>
    <col min="15" max="16384" width="9" style="5" customWidth="1"/>
  </cols>
  <sheetData>
    <row r="1" spans="1:16" ht="13.5">
      <c r="A1" s="515"/>
      <c r="B1" s="515"/>
      <c r="C1" s="515"/>
      <c r="D1" s="515"/>
      <c r="E1" s="515"/>
      <c r="F1" s="515"/>
      <c r="G1" s="515"/>
      <c r="H1" s="515"/>
      <c r="I1" s="515"/>
      <c r="J1" s="515"/>
      <c r="K1" s="515"/>
      <c r="L1" s="515"/>
      <c r="M1" s="515"/>
      <c r="N1" s="515"/>
      <c r="O1" s="515"/>
      <c r="P1" s="515"/>
    </row>
    <row r="2" spans="1:16" ht="21">
      <c r="A2" s="515"/>
      <c r="B2" s="516" t="s">
        <v>539</v>
      </c>
      <c r="C2" s="515"/>
      <c r="D2" s="515"/>
      <c r="E2" s="515"/>
      <c r="F2" s="515"/>
      <c r="G2" s="515"/>
      <c r="H2" s="515"/>
      <c r="I2" s="515"/>
      <c r="J2" s="515"/>
      <c r="K2" s="515"/>
      <c r="L2" s="515"/>
      <c r="M2" s="515"/>
      <c r="N2" s="515"/>
      <c r="O2" s="515"/>
      <c r="P2" s="515"/>
    </row>
    <row r="3" spans="1:16" ht="21.75" thickBot="1">
      <c r="A3" s="515"/>
      <c r="B3" s="516"/>
      <c r="C3" s="515"/>
      <c r="D3" s="515"/>
      <c r="E3" s="515"/>
      <c r="F3" s="515"/>
      <c r="G3" s="494" t="s">
        <v>592</v>
      </c>
      <c r="H3" s="515"/>
      <c r="I3" s="515"/>
      <c r="J3" s="515"/>
      <c r="K3" s="515"/>
      <c r="L3" s="515"/>
      <c r="M3" s="515"/>
      <c r="N3" s="515"/>
      <c r="O3" s="515"/>
      <c r="P3" s="515"/>
    </row>
    <row r="4" spans="1:16" ht="18" customHeight="1">
      <c r="A4" s="515"/>
      <c r="B4" s="515"/>
      <c r="C4" s="515"/>
      <c r="D4" s="515"/>
      <c r="E4" s="515"/>
      <c r="F4" s="714" t="s">
        <v>288</v>
      </c>
      <c r="G4" s="715"/>
      <c r="H4" s="642" t="s">
        <v>540</v>
      </c>
      <c r="I4" s="638"/>
      <c r="J4" s="638"/>
      <c r="K4" s="638"/>
      <c r="L4" s="638"/>
      <c r="M4" s="638"/>
      <c r="N4" s="638"/>
      <c r="O4" s="639"/>
      <c r="P4" s="515"/>
    </row>
    <row r="5" spans="1:16" ht="18" customHeight="1">
      <c r="A5" s="515"/>
      <c r="B5" s="515"/>
      <c r="C5" s="515"/>
      <c r="D5" s="515"/>
      <c r="E5" s="515"/>
      <c r="F5" s="647" t="s">
        <v>289</v>
      </c>
      <c r="G5" s="716"/>
      <c r="H5" s="717" t="str">
        <f>'表紙'!I7</f>
        <v>－</v>
      </c>
      <c r="I5" s="718"/>
      <c r="J5" s="718"/>
      <c r="K5" s="718"/>
      <c r="L5" s="718"/>
      <c r="M5" s="718"/>
      <c r="N5" s="718"/>
      <c r="O5" s="719"/>
      <c r="P5" s="515"/>
    </row>
    <row r="6" spans="1:16" ht="18" customHeight="1">
      <c r="A6" s="515"/>
      <c r="B6" s="515"/>
      <c r="C6" s="515"/>
      <c r="D6" s="515"/>
      <c r="E6" s="515"/>
      <c r="F6" s="647" t="s">
        <v>290</v>
      </c>
      <c r="G6" s="716"/>
      <c r="H6" s="647" t="str">
        <f>'表紙'!I6</f>
        <v>学校名</v>
      </c>
      <c r="I6" s="718"/>
      <c r="J6" s="718"/>
      <c r="K6" s="718"/>
      <c r="L6" s="718"/>
      <c r="M6" s="718"/>
      <c r="N6" s="718"/>
      <c r="O6" s="719"/>
      <c r="P6" s="515"/>
    </row>
    <row r="7" spans="1:15" ht="18" customHeight="1" thickBot="1">
      <c r="A7" s="515"/>
      <c r="B7" s="515"/>
      <c r="C7" s="515"/>
      <c r="D7" s="515"/>
      <c r="E7" s="515"/>
      <c r="F7" s="727" t="s">
        <v>253</v>
      </c>
      <c r="G7" s="728"/>
      <c r="H7" s="729"/>
      <c r="I7" s="730"/>
      <c r="J7" s="730"/>
      <c r="K7" s="730"/>
      <c r="L7" s="730"/>
      <c r="M7" s="730"/>
      <c r="N7" s="730"/>
      <c r="O7" s="731"/>
    </row>
    <row r="8" spans="1:16" ht="13.5">
      <c r="A8" s="515"/>
      <c r="B8" s="515"/>
      <c r="C8" s="515"/>
      <c r="D8" s="515"/>
      <c r="E8" s="515"/>
      <c r="F8" s="515"/>
      <c r="G8" s="515"/>
      <c r="H8" s="528"/>
      <c r="I8" s="515"/>
      <c r="J8" s="528"/>
      <c r="K8" s="515"/>
      <c r="L8" s="528"/>
      <c r="M8" s="515"/>
      <c r="N8" s="515"/>
      <c r="O8" s="515"/>
      <c r="P8" s="515"/>
    </row>
    <row r="9" spans="1:16" ht="14.25">
      <c r="A9" s="515"/>
      <c r="B9" s="527" t="s">
        <v>571</v>
      </c>
      <c r="C9" s="515"/>
      <c r="D9" s="515"/>
      <c r="E9" s="515"/>
      <c r="F9" s="515"/>
      <c r="G9" s="515"/>
      <c r="H9" s="528"/>
      <c r="I9" s="515"/>
      <c r="J9" s="528"/>
      <c r="K9" s="515"/>
      <c r="L9" s="528"/>
      <c r="M9" s="515"/>
      <c r="N9" s="515"/>
      <c r="O9" s="515"/>
      <c r="P9" s="515"/>
    </row>
    <row r="10" spans="1:16" ht="6" customHeight="1">
      <c r="A10" s="515"/>
      <c r="B10" s="527"/>
      <c r="C10" s="515"/>
      <c r="D10" s="515"/>
      <c r="E10" s="515"/>
      <c r="F10" s="515"/>
      <c r="G10" s="515"/>
      <c r="H10" s="528"/>
      <c r="I10" s="515"/>
      <c r="J10" s="528"/>
      <c r="K10" s="515"/>
      <c r="L10" s="528"/>
      <c r="M10" s="515"/>
      <c r="N10" s="515"/>
      <c r="O10" s="515"/>
      <c r="P10" s="515"/>
    </row>
    <row r="11" spans="1:16" ht="14.25">
      <c r="A11" s="515"/>
      <c r="B11" s="527"/>
      <c r="C11" s="515"/>
      <c r="D11" s="515"/>
      <c r="E11" s="515"/>
      <c r="F11" s="515"/>
      <c r="G11" s="515"/>
      <c r="H11" s="528"/>
      <c r="I11" s="528"/>
      <c r="J11" s="528"/>
      <c r="K11" s="528"/>
      <c r="L11" s="528"/>
      <c r="M11" s="528"/>
      <c r="N11" s="529"/>
      <c r="O11" s="529"/>
      <c r="P11" s="529"/>
    </row>
    <row r="12" spans="1:16" ht="14.25">
      <c r="A12" s="515"/>
      <c r="B12" s="527"/>
      <c r="C12" s="515"/>
      <c r="D12" s="515"/>
      <c r="E12" s="515"/>
      <c r="F12" s="515"/>
      <c r="G12" s="515"/>
      <c r="H12" s="528"/>
      <c r="I12" s="528"/>
      <c r="J12" s="528"/>
      <c r="K12" s="528"/>
      <c r="L12" s="528"/>
      <c r="M12" s="528"/>
      <c r="N12" s="529"/>
      <c r="O12" s="529"/>
      <c r="P12" s="529"/>
    </row>
    <row r="13" spans="1:20" ht="14.25" customHeight="1">
      <c r="A13" s="515"/>
      <c r="B13" s="515"/>
      <c r="C13" s="515"/>
      <c r="D13" s="515"/>
      <c r="E13" s="515"/>
      <c r="F13" s="515"/>
      <c r="G13" s="515"/>
      <c r="H13" s="515"/>
      <c r="I13" s="515"/>
      <c r="J13" s="732"/>
      <c r="K13" s="733"/>
      <c r="L13" s="720" t="str">
        <f>'表紙'!B3</f>
        <v>平成３０年５月１日現在</v>
      </c>
      <c r="M13" s="721"/>
      <c r="N13" s="529"/>
      <c r="O13" s="529"/>
      <c r="P13" s="529"/>
      <c r="Q13" s="59"/>
      <c r="R13" s="59"/>
      <c r="S13" s="59"/>
      <c r="T13" s="59"/>
    </row>
    <row r="14" spans="1:20" ht="6" customHeight="1" thickBot="1">
      <c r="A14" s="515"/>
      <c r="B14" s="515"/>
      <c r="C14" s="515"/>
      <c r="D14" s="515"/>
      <c r="E14" s="515"/>
      <c r="F14" s="515"/>
      <c r="G14" s="515"/>
      <c r="H14" s="515"/>
      <c r="I14" s="515"/>
      <c r="J14" s="515"/>
      <c r="K14" s="515"/>
      <c r="L14" s="515"/>
      <c r="M14" s="515"/>
      <c r="N14" s="515"/>
      <c r="O14" s="530"/>
      <c r="P14" s="530"/>
      <c r="Q14" s="59"/>
      <c r="R14" s="59"/>
      <c r="S14" s="59"/>
      <c r="T14" s="59"/>
    </row>
    <row r="15" spans="1:20" ht="30" customHeight="1">
      <c r="A15" s="515"/>
      <c r="B15" s="616" t="s">
        <v>283</v>
      </c>
      <c r="C15" s="724" t="s">
        <v>284</v>
      </c>
      <c r="D15" s="722" t="s">
        <v>285</v>
      </c>
      <c r="E15" s="722"/>
      <c r="F15" s="726" t="s">
        <v>286</v>
      </c>
      <c r="G15" s="723"/>
      <c r="H15" s="722" t="s">
        <v>287</v>
      </c>
      <c r="I15" s="723"/>
      <c r="J15" s="722" t="s">
        <v>595</v>
      </c>
      <c r="K15" s="723"/>
      <c r="L15" s="722" t="s">
        <v>596</v>
      </c>
      <c r="M15" s="723"/>
      <c r="N15" s="515"/>
      <c r="O15" s="531"/>
      <c r="P15" s="531"/>
      <c r="Q15" s="24"/>
      <c r="R15" s="24"/>
      <c r="S15" s="24"/>
      <c r="T15" s="24"/>
    </row>
    <row r="16" spans="1:20" ht="30" customHeight="1">
      <c r="A16" s="515"/>
      <c r="B16" s="607" t="s">
        <v>291</v>
      </c>
      <c r="C16" s="725"/>
      <c r="D16" s="48" t="s">
        <v>292</v>
      </c>
      <c r="E16" s="49" t="s">
        <v>293</v>
      </c>
      <c r="F16" s="106" t="s">
        <v>292</v>
      </c>
      <c r="G16" s="47" t="s">
        <v>293</v>
      </c>
      <c r="H16" s="48" t="s">
        <v>292</v>
      </c>
      <c r="I16" s="47" t="s">
        <v>293</v>
      </c>
      <c r="J16" s="48" t="s">
        <v>270</v>
      </c>
      <c r="K16" s="47" t="s">
        <v>271</v>
      </c>
      <c r="L16" s="48" t="s">
        <v>270</v>
      </c>
      <c r="M16" s="47" t="s">
        <v>271</v>
      </c>
      <c r="N16" s="515"/>
      <c r="O16" s="531"/>
      <c r="P16" s="531"/>
      <c r="Q16" s="24"/>
      <c r="R16" s="24"/>
      <c r="S16" s="24"/>
      <c r="T16" s="24"/>
    </row>
    <row r="17" spans="1:16" ht="30" customHeight="1">
      <c r="A17" s="515"/>
      <c r="B17" s="31" t="s">
        <v>294</v>
      </c>
      <c r="C17" s="43">
        <f aca="true" t="shared" si="0" ref="C17:C24">SUM(D17:M17)</f>
        <v>0</v>
      </c>
      <c r="D17" s="124">
        <v>0</v>
      </c>
      <c r="E17" s="159">
        <v>0</v>
      </c>
      <c r="F17" s="124">
        <v>0</v>
      </c>
      <c r="G17" s="159">
        <v>0</v>
      </c>
      <c r="H17" s="124">
        <v>0</v>
      </c>
      <c r="I17" s="159">
        <v>0</v>
      </c>
      <c r="J17" s="124">
        <v>0</v>
      </c>
      <c r="K17" s="159">
        <v>0</v>
      </c>
      <c r="L17" s="124">
        <v>0</v>
      </c>
      <c r="M17" s="159">
        <v>0</v>
      </c>
      <c r="N17" s="515"/>
      <c r="O17" s="510"/>
      <c r="P17" s="515"/>
    </row>
    <row r="18" spans="1:16" ht="30" customHeight="1">
      <c r="A18" s="515"/>
      <c r="B18" s="31" t="s">
        <v>295</v>
      </c>
      <c r="C18" s="43">
        <f t="shared" si="0"/>
        <v>0</v>
      </c>
      <c r="D18" s="124">
        <v>0</v>
      </c>
      <c r="E18" s="159">
        <v>0</v>
      </c>
      <c r="F18" s="124">
        <v>0</v>
      </c>
      <c r="G18" s="159">
        <v>0</v>
      </c>
      <c r="H18" s="124">
        <v>0</v>
      </c>
      <c r="I18" s="159">
        <v>0</v>
      </c>
      <c r="J18" s="124">
        <v>0</v>
      </c>
      <c r="K18" s="159">
        <v>0</v>
      </c>
      <c r="L18" s="124">
        <v>0</v>
      </c>
      <c r="M18" s="159">
        <v>0</v>
      </c>
      <c r="N18" s="515"/>
      <c r="O18" s="515"/>
      <c r="P18" s="515"/>
    </row>
    <row r="19" spans="1:16" ht="30" customHeight="1">
      <c r="A19" s="515"/>
      <c r="B19" s="31" t="s">
        <v>296</v>
      </c>
      <c r="C19" s="43">
        <f t="shared" si="0"/>
        <v>0</v>
      </c>
      <c r="D19" s="124">
        <v>0</v>
      </c>
      <c r="E19" s="159">
        <v>0</v>
      </c>
      <c r="F19" s="124">
        <v>0</v>
      </c>
      <c r="G19" s="159">
        <v>0</v>
      </c>
      <c r="H19" s="124">
        <v>0</v>
      </c>
      <c r="I19" s="159">
        <v>0</v>
      </c>
      <c r="J19" s="124">
        <v>0</v>
      </c>
      <c r="K19" s="159">
        <v>0</v>
      </c>
      <c r="L19" s="124">
        <v>0</v>
      </c>
      <c r="M19" s="159">
        <v>0</v>
      </c>
      <c r="N19" s="515"/>
      <c r="O19" s="515"/>
      <c r="P19" s="515"/>
    </row>
    <row r="20" spans="1:16" ht="30" customHeight="1">
      <c r="A20" s="515"/>
      <c r="B20" s="31" t="s">
        <v>297</v>
      </c>
      <c r="C20" s="43">
        <f t="shared" si="0"/>
        <v>0</v>
      </c>
      <c r="D20" s="124">
        <v>0</v>
      </c>
      <c r="E20" s="159">
        <v>0</v>
      </c>
      <c r="F20" s="124">
        <v>0</v>
      </c>
      <c r="G20" s="159">
        <v>0</v>
      </c>
      <c r="H20" s="124">
        <v>0</v>
      </c>
      <c r="I20" s="159">
        <v>0</v>
      </c>
      <c r="J20" s="124">
        <v>0</v>
      </c>
      <c r="K20" s="159">
        <v>0</v>
      </c>
      <c r="L20" s="124">
        <v>0</v>
      </c>
      <c r="M20" s="159">
        <v>0</v>
      </c>
      <c r="N20" s="515"/>
      <c r="O20" s="515"/>
      <c r="P20" s="515"/>
    </row>
    <row r="21" spans="1:16" ht="30" customHeight="1">
      <c r="A21" s="515"/>
      <c r="B21" s="31" t="s">
        <v>298</v>
      </c>
      <c r="C21" s="43">
        <f t="shared" si="0"/>
        <v>0</v>
      </c>
      <c r="D21" s="124">
        <v>0</v>
      </c>
      <c r="E21" s="159">
        <v>0</v>
      </c>
      <c r="F21" s="124">
        <v>0</v>
      </c>
      <c r="G21" s="159">
        <v>0</v>
      </c>
      <c r="H21" s="124">
        <v>0</v>
      </c>
      <c r="I21" s="159">
        <v>0</v>
      </c>
      <c r="J21" s="124">
        <v>0</v>
      </c>
      <c r="K21" s="159">
        <v>0</v>
      </c>
      <c r="L21" s="124">
        <v>0</v>
      </c>
      <c r="M21" s="159">
        <v>0</v>
      </c>
      <c r="N21" s="515"/>
      <c r="O21" s="515"/>
      <c r="P21" s="515"/>
    </row>
    <row r="22" spans="1:16" ht="30" customHeight="1">
      <c r="A22" s="515"/>
      <c r="B22" s="31" t="s">
        <v>419</v>
      </c>
      <c r="C22" s="43">
        <f t="shared" si="0"/>
        <v>0</v>
      </c>
      <c r="D22" s="124">
        <v>0</v>
      </c>
      <c r="E22" s="159">
        <v>0</v>
      </c>
      <c r="F22" s="124">
        <v>0</v>
      </c>
      <c r="G22" s="159">
        <v>0</v>
      </c>
      <c r="H22" s="124">
        <v>0</v>
      </c>
      <c r="I22" s="159">
        <v>0</v>
      </c>
      <c r="J22" s="124">
        <v>0</v>
      </c>
      <c r="K22" s="159">
        <v>0</v>
      </c>
      <c r="L22" s="124">
        <v>0</v>
      </c>
      <c r="M22" s="159">
        <v>0</v>
      </c>
      <c r="N22" s="515"/>
      <c r="O22" s="515"/>
      <c r="P22" s="515"/>
    </row>
    <row r="23" spans="1:16" ht="30" customHeight="1">
      <c r="A23" s="515"/>
      <c r="B23" s="31" t="s">
        <v>187</v>
      </c>
      <c r="C23" s="43">
        <f t="shared" si="0"/>
        <v>0</v>
      </c>
      <c r="D23" s="124">
        <v>0</v>
      </c>
      <c r="E23" s="159">
        <v>0</v>
      </c>
      <c r="F23" s="124">
        <v>0</v>
      </c>
      <c r="G23" s="159">
        <v>0</v>
      </c>
      <c r="H23" s="124">
        <v>0</v>
      </c>
      <c r="I23" s="159">
        <v>0</v>
      </c>
      <c r="J23" s="124">
        <v>0</v>
      </c>
      <c r="K23" s="159">
        <v>0</v>
      </c>
      <c r="L23" s="124">
        <v>0</v>
      </c>
      <c r="M23" s="159">
        <v>0</v>
      </c>
      <c r="N23" s="515"/>
      <c r="O23" s="515"/>
      <c r="P23" s="515"/>
    </row>
    <row r="24" spans="1:16" ht="30" customHeight="1">
      <c r="A24" s="515"/>
      <c r="B24" s="31" t="s">
        <v>188</v>
      </c>
      <c r="C24" s="43">
        <f t="shared" si="0"/>
        <v>0</v>
      </c>
      <c r="D24" s="124">
        <v>0</v>
      </c>
      <c r="E24" s="159">
        <v>0</v>
      </c>
      <c r="F24" s="124">
        <v>0</v>
      </c>
      <c r="G24" s="159">
        <v>0</v>
      </c>
      <c r="H24" s="124">
        <v>0</v>
      </c>
      <c r="I24" s="159">
        <v>0</v>
      </c>
      <c r="J24" s="124">
        <v>0</v>
      </c>
      <c r="K24" s="159">
        <v>0</v>
      </c>
      <c r="L24" s="124">
        <v>0</v>
      </c>
      <c r="M24" s="159">
        <v>0</v>
      </c>
      <c r="N24" s="515"/>
      <c r="O24" s="515"/>
      <c r="P24" s="515"/>
    </row>
    <row r="25" spans="1:16" ht="30" customHeight="1" thickBot="1">
      <c r="A25" s="515"/>
      <c r="B25" s="161" t="s">
        <v>189</v>
      </c>
      <c r="C25" s="194">
        <f aca="true" t="shared" si="1" ref="C25:M25">SUM(C17:C24)</f>
        <v>0</v>
      </c>
      <c r="D25" s="274">
        <f t="shared" si="1"/>
        <v>0</v>
      </c>
      <c r="E25" s="275">
        <f t="shared" si="1"/>
        <v>0</v>
      </c>
      <c r="F25" s="274">
        <f t="shared" si="1"/>
        <v>0</v>
      </c>
      <c r="G25" s="275">
        <f t="shared" si="1"/>
        <v>0</v>
      </c>
      <c r="H25" s="274">
        <f t="shared" si="1"/>
        <v>0</v>
      </c>
      <c r="I25" s="275">
        <f t="shared" si="1"/>
        <v>0</v>
      </c>
      <c r="J25" s="274">
        <f t="shared" si="1"/>
        <v>0</v>
      </c>
      <c r="K25" s="275">
        <f t="shared" si="1"/>
        <v>0</v>
      </c>
      <c r="L25" s="274">
        <f t="shared" si="1"/>
        <v>0</v>
      </c>
      <c r="M25" s="275">
        <f t="shared" si="1"/>
        <v>0</v>
      </c>
      <c r="N25" s="515"/>
      <c r="O25" s="515"/>
      <c r="P25" s="515"/>
    </row>
    <row r="26" spans="1:16" ht="14.25" thickBot="1">
      <c r="A26" s="515"/>
      <c r="B26" s="515"/>
      <c r="C26" s="515"/>
      <c r="D26" s="515"/>
      <c r="E26" s="515"/>
      <c r="F26" s="515"/>
      <c r="G26" s="515"/>
      <c r="H26" s="515"/>
      <c r="I26" s="515"/>
      <c r="J26" s="515"/>
      <c r="K26" s="515"/>
      <c r="L26" s="515"/>
      <c r="M26" s="515"/>
      <c r="N26" s="515"/>
      <c r="O26" s="515"/>
      <c r="P26" s="515"/>
    </row>
    <row r="27" spans="1:16" ht="18.75" thickBot="1" thickTop="1">
      <c r="A27" s="515"/>
      <c r="B27" s="515"/>
      <c r="C27" s="195">
        <f>'生徒数等'!I50</f>
        <v>0</v>
      </c>
      <c r="D27" s="195">
        <f>'生徒数等'!M50</f>
        <v>0</v>
      </c>
      <c r="E27" s="195">
        <f>'生徒数等'!N50</f>
        <v>0</v>
      </c>
      <c r="F27" s="195">
        <f>'生徒数等'!P50</f>
        <v>0</v>
      </c>
      <c r="G27" s="195">
        <f>'生徒数等'!Q50</f>
        <v>0</v>
      </c>
      <c r="H27" s="195">
        <f>'生徒数等'!S50</f>
        <v>0</v>
      </c>
      <c r="I27" s="195">
        <f>'生徒数等'!T50</f>
        <v>0</v>
      </c>
      <c r="J27" s="195">
        <f>'生徒数等'!V50</f>
        <v>0</v>
      </c>
      <c r="K27" s="195">
        <f>'生徒数等'!W50</f>
        <v>0</v>
      </c>
      <c r="L27" s="195">
        <f>'生徒数等'!Y50</f>
        <v>0</v>
      </c>
      <c r="M27" s="195">
        <f>'生徒数等'!Z50</f>
        <v>0</v>
      </c>
      <c r="N27" s="515"/>
      <c r="O27" s="515"/>
      <c r="P27" s="515"/>
    </row>
    <row r="28" spans="1:16" ht="14.25" thickTop="1">
      <c r="A28" s="515"/>
      <c r="B28" s="515"/>
      <c r="C28" s="515"/>
      <c r="D28" s="515"/>
      <c r="E28" s="515"/>
      <c r="F28" s="515"/>
      <c r="G28" s="515"/>
      <c r="H28" s="515"/>
      <c r="I28" s="515"/>
      <c r="J28" s="515"/>
      <c r="K28" s="515"/>
      <c r="L28" s="515"/>
      <c r="M28" s="515"/>
      <c r="N28" s="515"/>
      <c r="O28" s="515"/>
      <c r="P28" s="515"/>
    </row>
    <row r="29" spans="1:16" ht="13.5">
      <c r="A29" s="515"/>
      <c r="B29" s="515"/>
      <c r="C29" s="515"/>
      <c r="D29" s="515"/>
      <c r="E29" s="515"/>
      <c r="F29" s="515"/>
      <c r="G29" s="515"/>
      <c r="H29" s="515"/>
      <c r="I29" s="515"/>
      <c r="J29" s="515"/>
      <c r="K29" s="515"/>
      <c r="L29" s="515"/>
      <c r="M29" s="515"/>
      <c r="N29" s="515"/>
      <c r="O29" s="515"/>
      <c r="P29" s="515"/>
    </row>
    <row r="30" spans="1:16" ht="13.5">
      <c r="A30" s="515"/>
      <c r="B30" s="515"/>
      <c r="C30" s="532" t="s">
        <v>186</v>
      </c>
      <c r="D30" s="515"/>
      <c r="E30" s="515"/>
      <c r="F30" s="515"/>
      <c r="G30" s="515"/>
      <c r="H30" s="515"/>
      <c r="I30" s="515"/>
      <c r="J30" s="515"/>
      <c r="K30" s="515"/>
      <c r="L30" s="515"/>
      <c r="M30" s="515"/>
      <c r="N30" s="515"/>
      <c r="O30" s="515"/>
      <c r="P30" s="515"/>
    </row>
    <row r="31" spans="1:16" ht="13.5" customHeight="1">
      <c r="A31" s="515"/>
      <c r="B31" s="515"/>
      <c r="D31" s="515"/>
      <c r="E31" s="515"/>
      <c r="F31" s="515"/>
      <c r="G31" s="515"/>
      <c r="H31" s="515"/>
      <c r="I31" s="515"/>
      <c r="J31" s="515"/>
      <c r="K31" s="515"/>
      <c r="L31" s="515"/>
      <c r="M31" s="515"/>
      <c r="N31" s="515"/>
      <c r="O31" s="515"/>
      <c r="P31" s="515"/>
    </row>
    <row r="32" ht="18" customHeight="1"/>
    <row r="33" ht="18" customHeight="1"/>
    <row r="34" ht="18" customHeight="1"/>
    <row r="35" ht="18" customHeight="1"/>
    <row r="36" ht="18" customHeight="1"/>
  </sheetData>
  <sheetProtection/>
  <mergeCells count="16">
    <mergeCell ref="L15:M15"/>
    <mergeCell ref="C15:C16"/>
    <mergeCell ref="F15:G15"/>
    <mergeCell ref="H15:I15"/>
    <mergeCell ref="D15:E15"/>
    <mergeCell ref="H6:O6"/>
    <mergeCell ref="F7:G7"/>
    <mergeCell ref="H7:O7"/>
    <mergeCell ref="J13:K13"/>
    <mergeCell ref="J15:K15"/>
    <mergeCell ref="F4:G4"/>
    <mergeCell ref="H4:O4"/>
    <mergeCell ref="F5:G5"/>
    <mergeCell ref="H5:O5"/>
    <mergeCell ref="F6:G6"/>
    <mergeCell ref="L13:M13"/>
  </mergeCells>
  <conditionalFormatting sqref="C27">
    <cfRule type="cellIs" priority="5" dxfId="0" operator="notEqual" stopIfTrue="1">
      <formula>$C$25</formula>
    </cfRule>
  </conditionalFormatting>
  <conditionalFormatting sqref="D27">
    <cfRule type="cellIs" priority="6" dxfId="0" operator="notEqual" stopIfTrue="1">
      <formula>$D$25</formula>
    </cfRule>
  </conditionalFormatting>
  <conditionalFormatting sqref="E27">
    <cfRule type="cellIs" priority="7" dxfId="0" operator="notEqual" stopIfTrue="1">
      <formula>$E$25</formula>
    </cfRule>
  </conditionalFormatting>
  <conditionalFormatting sqref="F27">
    <cfRule type="cellIs" priority="8" dxfId="0" operator="notEqual" stopIfTrue="1">
      <formula>$F$25</formula>
    </cfRule>
  </conditionalFormatting>
  <conditionalFormatting sqref="G27">
    <cfRule type="cellIs" priority="9" dxfId="0" operator="notEqual" stopIfTrue="1">
      <formula>$G$25</formula>
    </cfRule>
  </conditionalFormatting>
  <conditionalFormatting sqref="H27">
    <cfRule type="cellIs" priority="10" dxfId="0" operator="notEqual" stopIfTrue="1">
      <formula>$H$25</formula>
    </cfRule>
  </conditionalFormatting>
  <conditionalFormatting sqref="I27">
    <cfRule type="cellIs" priority="11" dxfId="0" operator="notEqual" stopIfTrue="1">
      <formula>$I$25</formula>
    </cfRule>
  </conditionalFormatting>
  <conditionalFormatting sqref="J27">
    <cfRule type="cellIs" priority="3" dxfId="0" operator="notEqual" stopIfTrue="1">
      <formula>$J$25</formula>
    </cfRule>
  </conditionalFormatting>
  <conditionalFormatting sqref="K27">
    <cfRule type="cellIs" priority="4" dxfId="0" operator="notEqual" stopIfTrue="1">
      <formula>$K$25</formula>
    </cfRule>
  </conditionalFormatting>
  <conditionalFormatting sqref="L27">
    <cfRule type="cellIs" priority="1" dxfId="0" operator="notEqual" stopIfTrue="1">
      <formula>$L$25</formula>
    </cfRule>
  </conditionalFormatting>
  <conditionalFormatting sqref="M27">
    <cfRule type="cellIs" priority="2" dxfId="0" operator="notEqual" stopIfTrue="1">
      <formula>$M$25</formula>
    </cfRule>
  </conditionalFormatting>
  <printOptions/>
  <pageMargins left="1.1811023622047245" right="0.7874015748031497" top="1.1811023622047245" bottom="0.984251968503937" header="0.5118110236220472" footer="0.5118110236220472"/>
  <pageSetup fitToHeight="1" fitToWidth="1" horizontalDpi="300" verticalDpi="300" orientation="landscape" paperSize="9" scale="7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U14"/>
  <sheetViews>
    <sheetView view="pageBreakPreview" zoomScaleSheetLayoutView="100" zoomScalePageLayoutView="0" workbookViewId="0" topLeftCell="A1">
      <selection activeCell="B14" sqref="B14"/>
    </sheetView>
  </sheetViews>
  <sheetFormatPr defaultColWidth="8.796875" defaultRowHeight="14.25"/>
  <cols>
    <col min="1" max="1" width="1.69921875" style="5" customWidth="1"/>
    <col min="2" max="21" width="7.3984375" style="5" customWidth="1"/>
    <col min="22" max="16384" width="9" style="5" customWidth="1"/>
  </cols>
  <sheetData>
    <row r="1" spans="1:21" ht="14.25" thickBot="1">
      <c r="A1" s="515"/>
      <c r="B1" s="515"/>
      <c r="C1" s="515"/>
      <c r="D1" s="515"/>
      <c r="E1" s="515"/>
      <c r="F1" s="515"/>
      <c r="G1" s="515"/>
      <c r="H1" s="515"/>
      <c r="I1" s="515"/>
      <c r="J1" s="515"/>
      <c r="K1" s="515"/>
      <c r="L1" s="515"/>
      <c r="M1" s="515"/>
      <c r="N1" s="515"/>
      <c r="O1" s="515"/>
      <c r="P1" s="515"/>
      <c r="Q1" s="515"/>
      <c r="R1" s="515"/>
      <c r="S1" s="515"/>
      <c r="T1" s="515"/>
      <c r="U1" s="515"/>
    </row>
    <row r="2" spans="1:21" ht="24.75" customHeight="1">
      <c r="A2" s="515"/>
      <c r="B2" s="515"/>
      <c r="C2" s="515"/>
      <c r="D2" s="515"/>
      <c r="E2" s="515"/>
      <c r="F2" s="515"/>
      <c r="G2" s="515"/>
      <c r="H2" s="515"/>
      <c r="I2" s="515"/>
      <c r="J2" s="515"/>
      <c r="K2" s="515"/>
      <c r="L2" s="515"/>
      <c r="M2" s="515"/>
      <c r="N2" s="515"/>
      <c r="O2" s="515"/>
      <c r="P2" s="746" t="s">
        <v>327</v>
      </c>
      <c r="Q2" s="747"/>
      <c r="R2" s="726" t="s">
        <v>542</v>
      </c>
      <c r="S2" s="748"/>
      <c r="T2" s="748"/>
      <c r="U2" s="749"/>
    </row>
    <row r="3" spans="1:21" ht="24.75" customHeight="1">
      <c r="A3" s="515"/>
      <c r="B3" s="515"/>
      <c r="C3" s="516" t="s">
        <v>541</v>
      </c>
      <c r="D3" s="515"/>
      <c r="E3" s="515"/>
      <c r="F3" s="515"/>
      <c r="G3" s="515"/>
      <c r="H3" s="515"/>
      <c r="I3" s="515"/>
      <c r="J3" s="515"/>
      <c r="K3" s="515"/>
      <c r="L3" s="515"/>
      <c r="M3" s="515"/>
      <c r="N3" s="515"/>
      <c r="O3" s="515"/>
      <c r="P3" s="647" t="s">
        <v>289</v>
      </c>
      <c r="Q3" s="716"/>
      <c r="R3" s="745" t="str">
        <f>'表紙'!I7</f>
        <v>－</v>
      </c>
      <c r="S3" s="750"/>
      <c r="T3" s="750"/>
      <c r="U3" s="751"/>
    </row>
    <row r="4" spans="1:21" ht="24.75" customHeight="1">
      <c r="A4" s="515"/>
      <c r="B4" s="515"/>
      <c r="C4" s="515"/>
      <c r="D4" s="515"/>
      <c r="E4" s="515"/>
      <c r="F4" s="515"/>
      <c r="G4" s="515"/>
      <c r="H4" s="515"/>
      <c r="I4" s="515"/>
      <c r="J4" s="515"/>
      <c r="K4" s="515"/>
      <c r="L4" s="515"/>
      <c r="M4" s="515"/>
      <c r="N4" s="515"/>
      <c r="O4" s="515"/>
      <c r="P4" s="647" t="s">
        <v>299</v>
      </c>
      <c r="Q4" s="716"/>
      <c r="R4" s="745" t="str">
        <f>'表紙'!I6</f>
        <v>学校名</v>
      </c>
      <c r="S4" s="750"/>
      <c r="T4" s="750"/>
      <c r="U4" s="751"/>
    </row>
    <row r="5" spans="1:21" ht="24.75" customHeight="1" thickBot="1">
      <c r="A5" s="515"/>
      <c r="B5" s="515"/>
      <c r="C5" s="515"/>
      <c r="D5" s="515"/>
      <c r="E5" s="515"/>
      <c r="F5" s="515"/>
      <c r="G5" s="515"/>
      <c r="H5" s="515"/>
      <c r="I5" s="515"/>
      <c r="J5" s="515"/>
      <c r="K5" s="515"/>
      <c r="L5" s="515"/>
      <c r="M5" s="515"/>
      <c r="N5" s="515"/>
      <c r="O5" s="515"/>
      <c r="P5" s="734" t="s">
        <v>328</v>
      </c>
      <c r="Q5" s="735"/>
      <c r="R5" s="729"/>
      <c r="S5" s="730"/>
      <c r="T5" s="730"/>
      <c r="U5" s="731"/>
    </row>
    <row r="6" spans="1:21" ht="13.5">
      <c r="A6" s="515"/>
      <c r="B6" s="515"/>
      <c r="C6" s="515"/>
      <c r="D6" s="515"/>
      <c r="E6" s="515"/>
      <c r="F6" s="515"/>
      <c r="G6" s="515"/>
      <c r="H6" s="515"/>
      <c r="I6" s="515"/>
      <c r="J6" s="515"/>
      <c r="K6" s="515"/>
      <c r="L6" s="515"/>
      <c r="M6" s="515"/>
      <c r="N6" s="515"/>
      <c r="O6" s="515"/>
      <c r="P6" s="515"/>
      <c r="Q6" s="515"/>
      <c r="R6" s="515"/>
      <c r="S6" s="515"/>
      <c r="T6" s="515"/>
      <c r="U6" s="515"/>
    </row>
    <row r="7" spans="1:21" ht="13.5">
      <c r="A7" s="515"/>
      <c r="B7" s="515"/>
      <c r="C7" s="515"/>
      <c r="D7" s="515"/>
      <c r="E7" s="515"/>
      <c r="F7" s="515"/>
      <c r="G7" s="515"/>
      <c r="H7" s="515"/>
      <c r="I7" s="515"/>
      <c r="J7" s="515"/>
      <c r="K7" s="515"/>
      <c r="L7" s="515"/>
      <c r="M7" s="515"/>
      <c r="N7" s="515"/>
      <c r="O7" s="515"/>
      <c r="P7" s="515"/>
      <c r="Q7" s="515"/>
      <c r="R7" s="515"/>
      <c r="S7" s="515"/>
      <c r="T7" s="515"/>
      <c r="U7" s="515"/>
    </row>
    <row r="8" spans="1:21" ht="13.5">
      <c r="A8" s="515"/>
      <c r="B8" s="515"/>
      <c r="C8" s="515"/>
      <c r="D8" s="515"/>
      <c r="E8" s="515"/>
      <c r="F8" s="515"/>
      <c r="G8" s="515"/>
      <c r="H8" s="515"/>
      <c r="I8" s="515"/>
      <c r="J8" s="515"/>
      <c r="K8" s="515"/>
      <c r="L8" s="515"/>
      <c r="M8" s="515"/>
      <c r="N8" s="515"/>
      <c r="O8" s="515"/>
      <c r="P8" s="515"/>
      <c r="Q8" s="533" t="str">
        <f>'表紙'!B3</f>
        <v>平成３０年５月１日現在</v>
      </c>
      <c r="R8" s="515"/>
      <c r="S8" s="515"/>
      <c r="T8" s="529" t="s">
        <v>329</v>
      </c>
      <c r="U8" s="515"/>
    </row>
    <row r="9" spans="1:21" ht="14.25" thickBot="1">
      <c r="A9" s="515"/>
      <c r="B9" s="515"/>
      <c r="C9" s="515"/>
      <c r="D9" s="515"/>
      <c r="E9" s="515"/>
      <c r="F9" s="515"/>
      <c r="G9" s="515"/>
      <c r="H9" s="515"/>
      <c r="I9" s="515"/>
      <c r="J9" s="515"/>
      <c r="K9" s="515"/>
      <c r="L9" s="515"/>
      <c r="M9" s="515"/>
      <c r="N9" s="515"/>
      <c r="O9" s="515"/>
      <c r="P9" s="515"/>
      <c r="Q9" s="515"/>
      <c r="R9" s="515"/>
      <c r="S9" s="534"/>
      <c r="T9" s="535"/>
      <c r="U9" s="515"/>
    </row>
    <row r="10" spans="1:21" ht="24.75" customHeight="1">
      <c r="A10" s="515"/>
      <c r="B10" s="726" t="s">
        <v>300</v>
      </c>
      <c r="C10" s="722"/>
      <c r="D10" s="722"/>
      <c r="E10" s="722"/>
      <c r="F10" s="722"/>
      <c r="G10" s="722"/>
      <c r="H10" s="722"/>
      <c r="I10" s="722"/>
      <c r="J10" s="722"/>
      <c r="K10" s="722"/>
      <c r="L10" s="722"/>
      <c r="M10" s="722"/>
      <c r="N10" s="722"/>
      <c r="O10" s="722"/>
      <c r="P10" s="722"/>
      <c r="Q10" s="722"/>
      <c r="R10" s="722"/>
      <c r="S10" s="722"/>
      <c r="T10" s="722"/>
      <c r="U10" s="723"/>
    </row>
    <row r="11" spans="1:21" ht="24.75" customHeight="1">
      <c r="A11" s="515"/>
      <c r="B11" s="742" t="s">
        <v>672</v>
      </c>
      <c r="C11" s="743"/>
      <c r="D11" s="745" t="s">
        <v>431</v>
      </c>
      <c r="E11" s="752"/>
      <c r="F11" s="752"/>
      <c r="G11" s="752"/>
      <c r="H11" s="752"/>
      <c r="I11" s="752"/>
      <c r="J11" s="752"/>
      <c r="K11" s="752"/>
      <c r="L11" s="752"/>
      <c r="M11" s="752"/>
      <c r="N11" s="752"/>
      <c r="O11" s="752"/>
      <c r="P11" s="752"/>
      <c r="Q11" s="753"/>
      <c r="R11" s="752" t="s">
        <v>432</v>
      </c>
      <c r="S11" s="752"/>
      <c r="T11" s="752"/>
      <c r="U11" s="753"/>
    </row>
    <row r="12" spans="1:21" ht="24.75" customHeight="1">
      <c r="A12" s="515"/>
      <c r="B12" s="744" t="s">
        <v>301</v>
      </c>
      <c r="C12" s="739"/>
      <c r="D12" s="745" t="s">
        <v>302</v>
      </c>
      <c r="E12" s="741"/>
      <c r="F12" s="740" t="s">
        <v>303</v>
      </c>
      <c r="G12" s="741"/>
      <c r="H12" s="740" t="s">
        <v>3</v>
      </c>
      <c r="I12" s="741"/>
      <c r="J12" s="740" t="s">
        <v>4</v>
      </c>
      <c r="K12" s="741"/>
      <c r="L12" s="740" t="s">
        <v>246</v>
      </c>
      <c r="M12" s="741"/>
      <c r="N12" s="736" t="s">
        <v>304</v>
      </c>
      <c r="O12" s="737"/>
      <c r="P12" s="738" t="s">
        <v>305</v>
      </c>
      <c r="Q12" s="739"/>
      <c r="R12" s="752" t="s">
        <v>306</v>
      </c>
      <c r="S12" s="741"/>
      <c r="T12" s="738" t="s">
        <v>307</v>
      </c>
      <c r="U12" s="739"/>
    </row>
    <row r="13" spans="1:21" ht="24.75" customHeight="1">
      <c r="A13" s="515"/>
      <c r="B13" s="50" t="s">
        <v>325</v>
      </c>
      <c r="C13" s="51" t="s">
        <v>326</v>
      </c>
      <c r="D13" s="50" t="s">
        <v>325</v>
      </c>
      <c r="E13" s="41" t="s">
        <v>326</v>
      </c>
      <c r="F13" s="36" t="s">
        <v>325</v>
      </c>
      <c r="G13" s="41" t="s">
        <v>326</v>
      </c>
      <c r="H13" s="36" t="s">
        <v>325</v>
      </c>
      <c r="I13" s="41" t="s">
        <v>326</v>
      </c>
      <c r="J13" s="36" t="s">
        <v>325</v>
      </c>
      <c r="K13" s="41" t="s">
        <v>326</v>
      </c>
      <c r="L13" s="36" t="s">
        <v>325</v>
      </c>
      <c r="M13" s="41" t="s">
        <v>326</v>
      </c>
      <c r="N13" s="36" t="s">
        <v>325</v>
      </c>
      <c r="O13" s="41" t="s">
        <v>326</v>
      </c>
      <c r="P13" s="36" t="s">
        <v>325</v>
      </c>
      <c r="Q13" s="51" t="s">
        <v>326</v>
      </c>
      <c r="R13" s="52" t="s">
        <v>325</v>
      </c>
      <c r="S13" s="41" t="s">
        <v>326</v>
      </c>
      <c r="T13" s="36" t="s">
        <v>325</v>
      </c>
      <c r="U13" s="51" t="s">
        <v>326</v>
      </c>
    </row>
    <row r="14" spans="1:21" ht="51" customHeight="1" thickBot="1">
      <c r="A14" s="515"/>
      <c r="B14" s="54">
        <f>D14+F14+H14+J14+L14+N14+P14+R14+T14</f>
        <v>0</v>
      </c>
      <c r="C14" s="55">
        <f>E14+G14+I14+K14+M14+O14+Q14+S14+U14</f>
        <v>0</v>
      </c>
      <c r="D14" s="129">
        <v>0</v>
      </c>
      <c r="E14" s="130">
        <v>0</v>
      </c>
      <c r="F14" s="131">
        <v>0</v>
      </c>
      <c r="G14" s="130">
        <v>0</v>
      </c>
      <c r="H14" s="131">
        <v>0</v>
      </c>
      <c r="I14" s="130">
        <v>0</v>
      </c>
      <c r="J14" s="131">
        <v>0</v>
      </c>
      <c r="K14" s="130">
        <v>0</v>
      </c>
      <c r="L14" s="131">
        <v>0</v>
      </c>
      <c r="M14" s="130">
        <v>0</v>
      </c>
      <c r="N14" s="131">
        <v>0</v>
      </c>
      <c r="O14" s="130">
        <v>0</v>
      </c>
      <c r="P14" s="131">
        <v>0</v>
      </c>
      <c r="Q14" s="132">
        <v>0</v>
      </c>
      <c r="R14" s="133">
        <v>0</v>
      </c>
      <c r="S14" s="130">
        <v>0</v>
      </c>
      <c r="T14" s="131">
        <v>0</v>
      </c>
      <c r="U14" s="132">
        <v>0</v>
      </c>
    </row>
  </sheetData>
  <sheetProtection/>
  <mergeCells count="22">
    <mergeCell ref="R12:S12"/>
    <mergeCell ref="T12:U12"/>
    <mergeCell ref="R11:U11"/>
    <mergeCell ref="D11:Q11"/>
    <mergeCell ref="H12:I12"/>
    <mergeCell ref="L12:M12"/>
    <mergeCell ref="P2:Q2"/>
    <mergeCell ref="R2:U2"/>
    <mergeCell ref="P3:Q3"/>
    <mergeCell ref="R3:U3"/>
    <mergeCell ref="P4:Q4"/>
    <mergeCell ref="R4:U4"/>
    <mergeCell ref="P5:Q5"/>
    <mergeCell ref="R5:U5"/>
    <mergeCell ref="N12:O12"/>
    <mergeCell ref="P12:Q12"/>
    <mergeCell ref="J12:K12"/>
    <mergeCell ref="B10:U10"/>
    <mergeCell ref="B11:C11"/>
    <mergeCell ref="B12:C12"/>
    <mergeCell ref="D12:E12"/>
    <mergeCell ref="F12:G12"/>
  </mergeCells>
  <printOptions/>
  <pageMargins left="1.1811023622047245" right="0.7874015748031497" top="1.1811023622047245" bottom="0.984251968503937" header="0.5118110236220472" footer="0.5118110236220472"/>
  <pageSetup fitToHeight="1" fitToWidth="1"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L48"/>
  <sheetViews>
    <sheetView view="pageBreakPreview" zoomScaleNormal="40" zoomScaleSheetLayoutView="100" zoomScalePageLayoutView="0" workbookViewId="0" topLeftCell="A1">
      <selection activeCell="B14" sqref="B14"/>
    </sheetView>
  </sheetViews>
  <sheetFormatPr defaultColWidth="8.796875" defaultRowHeight="14.25"/>
  <cols>
    <col min="1" max="1" width="11.3984375" style="5" customWidth="1"/>
    <col min="2" max="2" width="16.8984375" style="5" customWidth="1"/>
    <col min="3" max="3" width="14.69921875" style="5" customWidth="1"/>
    <col min="4" max="9" width="15.59765625" style="5" customWidth="1"/>
    <col min="10" max="10" width="1.1015625" style="5" customWidth="1"/>
    <col min="11" max="11" width="0.8984375" style="5" customWidth="1"/>
    <col min="12" max="12" width="14.5" style="5" customWidth="1"/>
    <col min="13" max="16384" width="9" style="5" customWidth="1"/>
  </cols>
  <sheetData>
    <row r="1" spans="1:12" ht="13.5">
      <c r="A1" s="515"/>
      <c r="B1" s="515"/>
      <c r="C1" s="515"/>
      <c r="D1" s="515"/>
      <c r="E1" s="515"/>
      <c r="F1" s="515"/>
      <c r="G1" s="515"/>
      <c r="H1" s="515"/>
      <c r="I1" s="515"/>
      <c r="J1" s="515"/>
      <c r="K1" s="515"/>
      <c r="L1" s="515"/>
    </row>
    <row r="2" spans="1:12" ht="25.5" customHeight="1">
      <c r="A2" s="515"/>
      <c r="B2" s="516" t="s">
        <v>673</v>
      </c>
      <c r="C2" s="515"/>
      <c r="D2" s="515"/>
      <c r="E2" s="515"/>
      <c r="F2" s="536"/>
      <c r="G2" s="536"/>
      <c r="H2" s="531"/>
      <c r="I2" s="531"/>
      <c r="J2" s="531"/>
      <c r="K2" s="515"/>
      <c r="L2" s="515"/>
    </row>
    <row r="3" spans="1:12" ht="26.25" customHeight="1" thickBot="1">
      <c r="A3" s="515"/>
      <c r="B3" s="515"/>
      <c r="C3" s="515"/>
      <c r="D3" s="515"/>
      <c r="E3" s="515"/>
      <c r="F3" s="528"/>
      <c r="G3" s="528"/>
      <c r="H3" s="529"/>
      <c r="I3" s="529"/>
      <c r="J3" s="529"/>
      <c r="K3" s="515"/>
      <c r="L3" s="515"/>
    </row>
    <row r="4" spans="1:12" ht="18" customHeight="1">
      <c r="A4" s="515"/>
      <c r="B4" s="515"/>
      <c r="C4" s="515"/>
      <c r="D4" s="515"/>
      <c r="E4" s="515"/>
      <c r="F4" s="714" t="s">
        <v>330</v>
      </c>
      <c r="G4" s="715"/>
      <c r="H4" s="726" t="s">
        <v>543</v>
      </c>
      <c r="I4" s="748"/>
      <c r="J4" s="748"/>
      <c r="K4" s="749"/>
      <c r="L4" s="515"/>
    </row>
    <row r="5" spans="1:12" ht="13.5">
      <c r="A5" s="515"/>
      <c r="B5" s="515"/>
      <c r="C5" s="515"/>
      <c r="D5" s="515"/>
      <c r="E5" s="515"/>
      <c r="F5" s="647" t="s">
        <v>331</v>
      </c>
      <c r="G5" s="716"/>
      <c r="H5" s="745" t="str">
        <f>'表紙'!I7</f>
        <v>－</v>
      </c>
      <c r="I5" s="750"/>
      <c r="J5" s="750"/>
      <c r="K5" s="751"/>
      <c r="L5" s="515"/>
    </row>
    <row r="6" spans="1:12" ht="13.5">
      <c r="A6" s="515"/>
      <c r="B6" s="515"/>
      <c r="C6" s="515"/>
      <c r="D6" s="515"/>
      <c r="E6" s="515"/>
      <c r="F6" s="647" t="s">
        <v>332</v>
      </c>
      <c r="G6" s="716"/>
      <c r="H6" s="745" t="str">
        <f>'表紙'!I6</f>
        <v>学校名</v>
      </c>
      <c r="I6" s="750"/>
      <c r="J6" s="750"/>
      <c r="K6" s="751"/>
      <c r="L6" s="515"/>
    </row>
    <row r="7" spans="1:12" ht="14.25" thickBot="1">
      <c r="A7" s="515"/>
      <c r="B7" s="515"/>
      <c r="C7" s="515"/>
      <c r="D7" s="515"/>
      <c r="E7" s="515"/>
      <c r="F7" s="727" t="s">
        <v>253</v>
      </c>
      <c r="G7" s="728"/>
      <c r="H7" s="729"/>
      <c r="I7" s="730"/>
      <c r="J7" s="730"/>
      <c r="K7" s="731"/>
      <c r="L7" s="515"/>
    </row>
    <row r="8" spans="1:12" ht="27.75" customHeight="1">
      <c r="A8" s="515"/>
      <c r="B8" s="515"/>
      <c r="C8" s="515"/>
      <c r="D8" s="515"/>
      <c r="E8" s="515"/>
      <c r="F8" s="528"/>
      <c r="G8" s="528"/>
      <c r="H8" s="529"/>
      <c r="I8" s="529"/>
      <c r="J8" s="529"/>
      <c r="K8" s="515"/>
      <c r="L8" s="515"/>
    </row>
    <row r="9" spans="1:12" ht="19.5" customHeight="1">
      <c r="A9" s="515"/>
      <c r="B9" s="494" t="s">
        <v>674</v>
      </c>
      <c r="C9" s="515"/>
      <c r="D9" s="515"/>
      <c r="E9" s="515"/>
      <c r="F9" s="515"/>
      <c r="G9" s="515"/>
      <c r="H9" s="515"/>
      <c r="I9" s="515"/>
      <c r="J9" s="515"/>
      <c r="K9" s="515"/>
      <c r="L9" s="515"/>
    </row>
    <row r="10" spans="1:12" ht="13.5">
      <c r="A10" s="515"/>
      <c r="B10" s="515"/>
      <c r="C10" s="515"/>
      <c r="D10" s="515"/>
      <c r="E10" s="515"/>
      <c r="F10" s="515"/>
      <c r="G10" s="515"/>
      <c r="H10" s="515"/>
      <c r="I10" s="515"/>
      <c r="J10" s="515"/>
      <c r="K10" s="515"/>
      <c r="L10" s="515"/>
    </row>
    <row r="11" spans="1:12" ht="13.5">
      <c r="A11" s="515"/>
      <c r="B11" s="515" t="s">
        <v>413</v>
      </c>
      <c r="C11" s="515"/>
      <c r="D11" s="515"/>
      <c r="E11" s="515"/>
      <c r="F11" s="515"/>
      <c r="G11" s="515"/>
      <c r="H11" s="515"/>
      <c r="I11" s="537" t="s">
        <v>675</v>
      </c>
      <c r="J11" s="515"/>
      <c r="K11" s="515"/>
      <c r="L11" s="515"/>
    </row>
    <row r="12" spans="1:12" ht="13.5">
      <c r="A12" s="515"/>
      <c r="B12" s="515" t="s">
        <v>5</v>
      </c>
      <c r="C12" s="515"/>
      <c r="D12" s="515"/>
      <c r="E12" s="515"/>
      <c r="F12" s="515"/>
      <c r="G12" s="515"/>
      <c r="H12" s="515"/>
      <c r="I12" s="537" t="s">
        <v>333</v>
      </c>
      <c r="J12" s="515"/>
      <c r="K12" s="515"/>
      <c r="L12" s="515"/>
    </row>
    <row r="13" spans="1:12" ht="7.5" customHeight="1" thickBot="1">
      <c r="A13" s="515"/>
      <c r="B13" s="515"/>
      <c r="C13" s="515"/>
      <c r="D13" s="515"/>
      <c r="E13" s="515"/>
      <c r="F13" s="515"/>
      <c r="G13" s="515"/>
      <c r="H13" s="515"/>
      <c r="I13" s="515"/>
      <c r="J13" s="515"/>
      <c r="K13" s="515"/>
      <c r="L13" s="515"/>
    </row>
    <row r="14" spans="1:12" ht="22.5" customHeight="1">
      <c r="A14" s="515"/>
      <c r="B14" s="56"/>
      <c r="C14" s="196"/>
      <c r="D14" s="783" t="s">
        <v>433</v>
      </c>
      <c r="E14" s="722"/>
      <c r="F14" s="722"/>
      <c r="G14" s="784" t="s">
        <v>334</v>
      </c>
      <c r="H14" s="722"/>
      <c r="I14" s="723"/>
      <c r="J14" s="515"/>
      <c r="K14" s="515"/>
      <c r="L14" s="515"/>
    </row>
    <row r="15" spans="1:12" ht="22.5" customHeight="1">
      <c r="A15" s="515"/>
      <c r="B15" s="76"/>
      <c r="C15" s="198"/>
      <c r="D15" s="108" t="s">
        <v>270</v>
      </c>
      <c r="E15" s="48" t="s">
        <v>271</v>
      </c>
      <c r="F15" s="45" t="s">
        <v>335</v>
      </c>
      <c r="G15" s="109" t="s">
        <v>272</v>
      </c>
      <c r="H15" s="48" t="s">
        <v>336</v>
      </c>
      <c r="I15" s="46" t="s">
        <v>335</v>
      </c>
      <c r="J15" s="515"/>
      <c r="K15" s="515"/>
      <c r="L15" s="515"/>
    </row>
    <row r="16" spans="1:12" ht="22.5" customHeight="1">
      <c r="A16" s="515"/>
      <c r="B16" s="76" t="s">
        <v>191</v>
      </c>
      <c r="C16" s="198"/>
      <c r="D16" s="134">
        <v>0</v>
      </c>
      <c r="E16" s="135">
        <v>0</v>
      </c>
      <c r="F16" s="14">
        <f>SUM(D16:E16)</f>
        <v>0</v>
      </c>
      <c r="G16" s="138">
        <v>0</v>
      </c>
      <c r="H16" s="135">
        <v>0</v>
      </c>
      <c r="I16" s="15">
        <f>SUM(G16:H16)</f>
        <v>0</v>
      </c>
      <c r="J16" s="515"/>
      <c r="K16" s="515"/>
      <c r="L16" s="515"/>
    </row>
    <row r="17" spans="1:12" ht="22.5" customHeight="1">
      <c r="A17" s="515"/>
      <c r="B17" s="76" t="s">
        <v>400</v>
      </c>
      <c r="C17" s="198"/>
      <c r="D17" s="134">
        <v>0</v>
      </c>
      <c r="E17" s="135">
        <v>0</v>
      </c>
      <c r="F17" s="14">
        <f>SUM(D17:E17)</f>
        <v>0</v>
      </c>
      <c r="G17" s="138">
        <v>0</v>
      </c>
      <c r="H17" s="135">
        <v>0</v>
      </c>
      <c r="I17" s="15">
        <f>SUM(G17:H17)</f>
        <v>0</v>
      </c>
      <c r="J17" s="515"/>
      <c r="K17" s="515"/>
      <c r="L17" s="515"/>
    </row>
    <row r="18" spans="1:12" ht="22.5" customHeight="1">
      <c r="A18" s="515"/>
      <c r="B18" s="76" t="s">
        <v>435</v>
      </c>
      <c r="C18" s="48"/>
      <c r="D18" s="134">
        <v>0</v>
      </c>
      <c r="E18" s="135">
        <v>0</v>
      </c>
      <c r="F18" s="14">
        <f>SUM(D18:E18)</f>
        <v>0</v>
      </c>
      <c r="G18" s="138">
        <v>0</v>
      </c>
      <c r="H18" s="135">
        <v>0</v>
      </c>
      <c r="I18" s="15">
        <f>SUM(G18:H18)</f>
        <v>0</v>
      </c>
      <c r="J18" s="515"/>
      <c r="K18" s="515"/>
      <c r="L18" s="515"/>
    </row>
    <row r="19" spans="1:12" ht="22.5" customHeight="1">
      <c r="A19" s="515"/>
      <c r="B19" s="76" t="s">
        <v>434</v>
      </c>
      <c r="C19" s="197"/>
      <c r="D19" s="134">
        <v>0</v>
      </c>
      <c r="E19" s="135">
        <v>0</v>
      </c>
      <c r="F19" s="14">
        <f>SUM(D19:E19)</f>
        <v>0</v>
      </c>
      <c r="G19" s="138">
        <v>0</v>
      </c>
      <c r="H19" s="135">
        <v>0</v>
      </c>
      <c r="I19" s="15">
        <f>SUM(G19:H19)</f>
        <v>0</v>
      </c>
      <c r="J19" s="515"/>
      <c r="K19" s="515"/>
      <c r="L19" s="515"/>
    </row>
    <row r="20" spans="1:12" ht="22.5" customHeight="1">
      <c r="A20" s="515"/>
      <c r="B20" s="76" t="s">
        <v>190</v>
      </c>
      <c r="C20" s="197"/>
      <c r="D20" s="136">
        <v>0</v>
      </c>
      <c r="E20" s="137">
        <v>0</v>
      </c>
      <c r="F20" s="33">
        <f>SUM(D20:E20)</f>
        <v>0</v>
      </c>
      <c r="G20" s="139">
        <v>0</v>
      </c>
      <c r="H20" s="137">
        <v>0</v>
      </c>
      <c r="I20" s="110">
        <f>SUM(G20:H20)</f>
        <v>0</v>
      </c>
      <c r="J20" s="515"/>
      <c r="K20" s="515"/>
      <c r="L20" s="515"/>
    </row>
    <row r="21" spans="1:12" ht="22.5" customHeight="1" thickBot="1">
      <c r="A21" s="515"/>
      <c r="B21" s="754" t="s">
        <v>418</v>
      </c>
      <c r="C21" s="755"/>
      <c r="D21" s="111">
        <f aca="true" t="shared" si="0" ref="D21:I21">SUM(D16:D20)</f>
        <v>0</v>
      </c>
      <c r="E21" s="107">
        <f t="shared" si="0"/>
        <v>0</v>
      </c>
      <c r="F21" s="44">
        <f t="shared" si="0"/>
        <v>0</v>
      </c>
      <c r="G21" s="112">
        <f t="shared" si="0"/>
        <v>0</v>
      </c>
      <c r="H21" s="107">
        <f t="shared" si="0"/>
        <v>0</v>
      </c>
      <c r="I21" s="55">
        <f t="shared" si="0"/>
        <v>0</v>
      </c>
      <c r="J21" s="515"/>
      <c r="K21" s="515"/>
      <c r="L21" s="515"/>
    </row>
    <row r="22" spans="1:12" ht="13.5">
      <c r="A22" s="515"/>
      <c r="B22" s="515"/>
      <c r="C22" s="515"/>
      <c r="D22" s="515"/>
      <c r="E22" s="515"/>
      <c r="F22" s="515"/>
      <c r="G22" s="515"/>
      <c r="H22" s="515"/>
      <c r="I22" s="515"/>
      <c r="J22" s="515"/>
      <c r="K22" s="515"/>
      <c r="L22" s="515"/>
    </row>
    <row r="23" spans="1:12" ht="14.25" thickBot="1">
      <c r="A23" s="515"/>
      <c r="B23" s="515"/>
      <c r="C23" s="515"/>
      <c r="D23" s="515"/>
      <c r="E23" s="515"/>
      <c r="F23" s="515"/>
      <c r="G23" s="515"/>
      <c r="H23" s="515"/>
      <c r="I23" s="515"/>
      <c r="J23" s="515"/>
      <c r="K23" s="515"/>
      <c r="L23" s="515"/>
    </row>
    <row r="24" spans="1:12" ht="22.5" customHeight="1" thickBot="1">
      <c r="A24" s="515"/>
      <c r="B24" s="494" t="s">
        <v>412</v>
      </c>
      <c r="C24" s="515"/>
      <c r="D24" s="515"/>
      <c r="E24" s="361">
        <v>0</v>
      </c>
      <c r="F24" s="224" t="s">
        <v>676</v>
      </c>
      <c r="G24" s="225"/>
      <c r="H24" s="515"/>
      <c r="I24" s="515"/>
      <c r="J24" s="515"/>
      <c r="K24" s="515"/>
      <c r="L24" s="515"/>
    </row>
    <row r="25" spans="1:12" ht="13.5">
      <c r="A25" s="515"/>
      <c r="B25" s="515"/>
      <c r="C25" s="515"/>
      <c r="D25" s="515"/>
      <c r="E25" s="515"/>
      <c r="F25" s="515"/>
      <c r="G25" s="515"/>
      <c r="H25" s="515"/>
      <c r="I25" s="515"/>
      <c r="J25" s="515"/>
      <c r="K25" s="515"/>
      <c r="L25" s="515"/>
    </row>
    <row r="26" spans="1:12" ht="13.5">
      <c r="A26" s="515"/>
      <c r="B26" s="515" t="s">
        <v>417</v>
      </c>
      <c r="C26" s="515"/>
      <c r="D26" s="515"/>
      <c r="E26" s="515"/>
      <c r="F26" s="515"/>
      <c r="G26" s="515"/>
      <c r="H26" s="515"/>
      <c r="I26" s="515"/>
      <c r="J26" s="515"/>
      <c r="K26" s="515"/>
      <c r="L26" s="515"/>
    </row>
    <row r="27" spans="1:12" ht="13.5">
      <c r="A27" s="515"/>
      <c r="B27" s="515"/>
      <c r="C27" s="515"/>
      <c r="D27" s="515"/>
      <c r="E27" s="515"/>
      <c r="F27" s="515"/>
      <c r="G27" s="515"/>
      <c r="H27" s="515"/>
      <c r="I27" s="515"/>
      <c r="J27" s="515"/>
      <c r="K27" s="515"/>
      <c r="L27" s="515"/>
    </row>
    <row r="28" spans="1:12" ht="13.5">
      <c r="A28" s="515"/>
      <c r="B28" s="515"/>
      <c r="C28" s="515"/>
      <c r="D28" s="515"/>
      <c r="E28" s="515"/>
      <c r="F28" s="515"/>
      <c r="G28" s="515"/>
      <c r="H28" s="515"/>
      <c r="I28" s="515"/>
      <c r="J28" s="515"/>
      <c r="K28" s="515"/>
      <c r="L28" s="515"/>
    </row>
    <row r="29" spans="1:12" ht="13.5">
      <c r="A29" s="515"/>
      <c r="B29" s="515"/>
      <c r="C29" s="515"/>
      <c r="D29" s="515"/>
      <c r="E29" s="515"/>
      <c r="F29" s="515"/>
      <c r="G29" s="515"/>
      <c r="H29" s="515"/>
      <c r="I29" s="515"/>
      <c r="J29" s="515"/>
      <c r="K29" s="515"/>
      <c r="L29" s="515"/>
    </row>
    <row r="30" spans="1:12" ht="18" thickBot="1">
      <c r="A30" s="515"/>
      <c r="B30" s="494" t="s">
        <v>403</v>
      </c>
      <c r="C30" s="515"/>
      <c r="D30" s="515"/>
      <c r="E30" s="515"/>
      <c r="F30" s="515"/>
      <c r="G30" s="515"/>
      <c r="H30" s="515"/>
      <c r="I30" s="537"/>
      <c r="J30" s="515"/>
      <c r="K30" s="515"/>
      <c r="L30" s="515" t="s">
        <v>404</v>
      </c>
    </row>
    <row r="31" spans="1:12" ht="26.25" customHeight="1" thickBot="1">
      <c r="A31" s="515"/>
      <c r="B31" s="515" t="s">
        <v>392</v>
      </c>
      <c r="C31" s="515"/>
      <c r="D31" s="515"/>
      <c r="E31" s="515"/>
      <c r="F31" s="515"/>
      <c r="G31" s="74" t="s">
        <v>204</v>
      </c>
      <c r="H31" s="762" t="s">
        <v>685</v>
      </c>
      <c r="I31" s="763"/>
      <c r="J31" s="763"/>
      <c r="K31" s="763"/>
      <c r="L31" s="764"/>
    </row>
    <row r="32" spans="1:12" ht="26.25" customHeight="1" thickTop="1">
      <c r="A32" s="515"/>
      <c r="B32" s="515" t="s">
        <v>436</v>
      </c>
      <c r="C32" s="515"/>
      <c r="D32" s="515"/>
      <c r="E32" s="515"/>
      <c r="F32" s="515"/>
      <c r="G32" s="771" t="s">
        <v>205</v>
      </c>
      <c r="H32" s="773" t="s">
        <v>206</v>
      </c>
      <c r="I32" s="775" t="s">
        <v>258</v>
      </c>
      <c r="J32" s="777" t="s">
        <v>257</v>
      </c>
      <c r="K32" s="778"/>
      <c r="L32" s="779"/>
    </row>
    <row r="33" spans="1:12" ht="26.25" customHeight="1" thickBot="1">
      <c r="A33" s="515"/>
      <c r="B33" s="515" t="s">
        <v>203</v>
      </c>
      <c r="C33" s="515"/>
      <c r="D33" s="515"/>
      <c r="E33" s="515"/>
      <c r="F33" s="515"/>
      <c r="G33" s="772"/>
      <c r="H33" s="774"/>
      <c r="I33" s="776"/>
      <c r="J33" s="780"/>
      <c r="K33" s="781"/>
      <c r="L33" s="782"/>
    </row>
    <row r="34" spans="1:12" ht="26.25" customHeight="1" thickTop="1">
      <c r="A34" s="515"/>
      <c r="B34" s="515" t="s">
        <v>437</v>
      </c>
      <c r="C34" s="515"/>
      <c r="D34" s="515"/>
      <c r="E34" s="515"/>
      <c r="F34" s="515"/>
      <c r="G34" s="73" t="s">
        <v>207</v>
      </c>
      <c r="H34" s="140">
        <v>0</v>
      </c>
      <c r="I34" s="227">
        <v>0</v>
      </c>
      <c r="J34" s="765">
        <v>0</v>
      </c>
      <c r="K34" s="766"/>
      <c r="L34" s="767"/>
    </row>
    <row r="35" spans="1:12" ht="26.25" customHeight="1">
      <c r="A35" s="515"/>
      <c r="B35" s="515" t="s">
        <v>577</v>
      </c>
      <c r="C35" s="515"/>
      <c r="D35" s="515"/>
      <c r="E35" s="515"/>
      <c r="F35" s="515"/>
      <c r="G35" s="42" t="s">
        <v>208</v>
      </c>
      <c r="H35" s="141">
        <v>0</v>
      </c>
      <c r="I35" s="128">
        <v>0</v>
      </c>
      <c r="J35" s="756">
        <v>0</v>
      </c>
      <c r="K35" s="757"/>
      <c r="L35" s="758"/>
    </row>
    <row r="36" spans="1:12" ht="26.25" customHeight="1">
      <c r="A36" s="515"/>
      <c r="B36" s="515" t="s">
        <v>576</v>
      </c>
      <c r="C36" s="515"/>
      <c r="D36" s="515"/>
      <c r="E36" s="515"/>
      <c r="F36" s="515"/>
      <c r="G36" s="42" t="s">
        <v>597</v>
      </c>
      <c r="H36" s="141">
        <v>0</v>
      </c>
      <c r="I36" s="128">
        <v>0</v>
      </c>
      <c r="J36" s="756">
        <v>0</v>
      </c>
      <c r="K36" s="757"/>
      <c r="L36" s="758"/>
    </row>
    <row r="37" spans="1:12" ht="26.25" customHeight="1">
      <c r="A37" s="515"/>
      <c r="B37" s="515" t="s">
        <v>259</v>
      </c>
      <c r="C37" s="515"/>
      <c r="D37" s="515"/>
      <c r="E37" s="515"/>
      <c r="F37" s="515"/>
      <c r="G37" s="42" t="s">
        <v>598</v>
      </c>
      <c r="H37" s="141">
        <v>0</v>
      </c>
      <c r="I37" s="128">
        <v>0</v>
      </c>
      <c r="J37" s="756">
        <v>0</v>
      </c>
      <c r="K37" s="757"/>
      <c r="L37" s="758"/>
    </row>
    <row r="38" spans="1:12" ht="26.25" customHeight="1" thickBot="1">
      <c r="A38" s="515"/>
      <c r="B38" s="515" t="s">
        <v>402</v>
      </c>
      <c r="C38" s="515"/>
      <c r="D38" s="515"/>
      <c r="E38" s="515"/>
      <c r="F38" s="515"/>
      <c r="G38" s="384" t="s">
        <v>599</v>
      </c>
      <c r="H38" s="142">
        <v>0</v>
      </c>
      <c r="I38" s="228">
        <v>0</v>
      </c>
      <c r="J38" s="759">
        <v>0</v>
      </c>
      <c r="K38" s="760"/>
      <c r="L38" s="761"/>
    </row>
    <row r="39" spans="1:12" ht="19.5" customHeight="1" thickBot="1" thickTop="1">
      <c r="A39" s="515"/>
      <c r="B39" s="515"/>
      <c r="C39" s="515"/>
      <c r="D39" s="515"/>
      <c r="E39" s="515"/>
      <c r="F39" s="515"/>
      <c r="G39" s="58" t="s">
        <v>209</v>
      </c>
      <c r="H39" s="27">
        <f>SUM(H34:H38)</f>
        <v>0</v>
      </c>
      <c r="I39" s="223">
        <f>SUM(I34:I38)</f>
        <v>0</v>
      </c>
      <c r="J39" s="768">
        <f>SUM(J34:L38)</f>
        <v>0</v>
      </c>
      <c r="K39" s="769"/>
      <c r="L39" s="770"/>
    </row>
    <row r="40" spans="1:12" ht="16.5" customHeight="1">
      <c r="A40" s="515"/>
      <c r="B40" s="515" t="s">
        <v>578</v>
      </c>
      <c r="C40" s="515"/>
      <c r="D40" s="515"/>
      <c r="E40" s="515"/>
      <c r="F40" s="515"/>
      <c r="G40" s="515"/>
      <c r="H40" s="515"/>
      <c r="I40" s="515"/>
      <c r="J40" s="515"/>
      <c r="K40" s="515"/>
      <c r="L40" s="515"/>
    </row>
    <row r="41" spans="1:12" ht="16.5" customHeight="1">
      <c r="A41" s="515"/>
      <c r="B41" s="515" t="s">
        <v>579</v>
      </c>
      <c r="C41" s="515"/>
      <c r="D41" s="515"/>
      <c r="E41" s="515"/>
      <c r="F41" s="515"/>
      <c r="G41" s="515"/>
      <c r="H41" s="515"/>
      <c r="I41" s="515"/>
      <c r="J41" s="515"/>
      <c r="K41" s="515"/>
      <c r="L41" s="515"/>
    </row>
    <row r="42" spans="1:12" ht="18.75" customHeight="1">
      <c r="A42" s="515"/>
      <c r="B42" s="515"/>
      <c r="C42" s="515"/>
      <c r="D42" s="515"/>
      <c r="E42" s="515"/>
      <c r="F42" s="537"/>
      <c r="G42" s="515"/>
      <c r="H42" s="515"/>
      <c r="I42" s="515"/>
      <c r="J42" s="515"/>
      <c r="K42" s="515"/>
      <c r="L42" s="515"/>
    </row>
    <row r="43" spans="1:12" ht="13.5">
      <c r="A43" s="515"/>
      <c r="B43" s="515"/>
      <c r="C43" s="515"/>
      <c r="D43" s="515"/>
      <c r="E43" s="515"/>
      <c r="F43" s="531"/>
      <c r="G43" s="515"/>
      <c r="H43" s="515"/>
      <c r="I43" s="515"/>
      <c r="J43" s="515"/>
      <c r="K43" s="515"/>
      <c r="L43" s="515"/>
    </row>
    <row r="44" spans="1:12" ht="13.5">
      <c r="A44" s="538"/>
      <c r="B44" s="538"/>
      <c r="C44" s="538"/>
      <c r="D44" s="538"/>
      <c r="E44" s="538"/>
      <c r="F44" s="21"/>
      <c r="G44" s="538"/>
      <c r="H44" s="538"/>
      <c r="I44" s="538"/>
      <c r="J44" s="538"/>
      <c r="K44" s="538"/>
      <c r="L44" s="538"/>
    </row>
    <row r="45" spans="1:12" ht="13.5">
      <c r="A45" s="538"/>
      <c r="B45" s="538"/>
      <c r="C45" s="538"/>
      <c r="D45" s="538"/>
      <c r="E45" s="538"/>
      <c r="F45" s="21"/>
      <c r="G45" s="538"/>
      <c r="H45" s="538"/>
      <c r="I45" s="538"/>
      <c r="J45" s="538"/>
      <c r="K45" s="538"/>
      <c r="L45" s="538"/>
    </row>
    <row r="46" spans="1:12" ht="13.5">
      <c r="A46" s="538"/>
      <c r="B46" s="538"/>
      <c r="C46" s="538"/>
      <c r="D46" s="538"/>
      <c r="E46" s="538"/>
      <c r="F46" s="21"/>
      <c r="G46" s="538"/>
      <c r="H46" s="538"/>
      <c r="I46" s="538"/>
      <c r="J46" s="538"/>
      <c r="K46" s="538"/>
      <c r="L46" s="538"/>
    </row>
    <row r="47" spans="5:12" ht="13.5">
      <c r="E47" s="538"/>
      <c r="F47" s="21"/>
      <c r="G47" s="538"/>
      <c r="H47" s="538"/>
      <c r="I47" s="538"/>
      <c r="J47" s="538"/>
      <c r="K47" s="538"/>
      <c r="L47" s="538"/>
    </row>
    <row r="48" ht="13.5">
      <c r="F48" s="4"/>
    </row>
  </sheetData>
  <sheetProtection/>
  <mergeCells count="22">
    <mergeCell ref="F4:G4"/>
    <mergeCell ref="H4:K4"/>
    <mergeCell ref="D14:F14"/>
    <mergeCell ref="G14:I14"/>
    <mergeCell ref="F5:G5"/>
    <mergeCell ref="H5:K5"/>
    <mergeCell ref="F6:G6"/>
    <mergeCell ref="H6:K6"/>
    <mergeCell ref="J39:L39"/>
    <mergeCell ref="G32:G33"/>
    <mergeCell ref="H32:H33"/>
    <mergeCell ref="I32:I33"/>
    <mergeCell ref="J32:L33"/>
    <mergeCell ref="J36:L36"/>
    <mergeCell ref="J37:L37"/>
    <mergeCell ref="B21:C21"/>
    <mergeCell ref="J35:L35"/>
    <mergeCell ref="J38:L38"/>
    <mergeCell ref="H31:L31"/>
    <mergeCell ref="J34:L34"/>
    <mergeCell ref="F7:G7"/>
    <mergeCell ref="H7:K7"/>
  </mergeCells>
  <printOptions/>
  <pageMargins left="1.53" right="0.7874015748031497" top="1.1811023622047245" bottom="0.984251968503937" header="0.5118110236220472" footer="0.5118110236220472"/>
  <pageSetup fitToHeight="1" fitToWidth="1" horizontalDpi="300" verticalDpi="300" orientation="landscape" paperSize="9" scale="58" r:id="rId1"/>
</worksheet>
</file>

<file path=xl/worksheets/sheet7.xml><?xml version="1.0" encoding="utf-8"?>
<worksheet xmlns="http://schemas.openxmlformats.org/spreadsheetml/2006/main" xmlns:r="http://schemas.openxmlformats.org/officeDocument/2006/relationships">
  <sheetPr>
    <pageSetUpPr fitToPage="1"/>
  </sheetPr>
  <dimension ref="A1:AA63"/>
  <sheetViews>
    <sheetView view="pageBreakPreview" zoomScale="70" zoomScaleNormal="30" zoomScaleSheetLayoutView="70" zoomScalePageLayoutView="0" workbookViewId="0" topLeftCell="A1">
      <selection activeCell="N13" sqref="N13"/>
    </sheetView>
  </sheetViews>
  <sheetFormatPr defaultColWidth="8.796875" defaultRowHeight="14.25"/>
  <cols>
    <col min="1" max="1" width="3.59765625" style="5" customWidth="1"/>
    <col min="2" max="2" width="8.59765625" style="5" customWidth="1"/>
    <col min="3" max="3" width="5.3984375" style="5" customWidth="1"/>
    <col min="4" max="4" width="8.3984375" style="5" customWidth="1"/>
    <col min="5" max="14" width="10.59765625" style="5" customWidth="1"/>
    <col min="15" max="15" width="4.09765625" style="5" customWidth="1"/>
    <col min="16" max="16" width="6.3984375" style="5" customWidth="1"/>
    <col min="17" max="17" width="8.3984375" style="5" customWidth="1"/>
    <col min="18" max="18" width="15" style="5" customWidth="1"/>
    <col min="19" max="26" width="10.59765625" style="5" customWidth="1"/>
    <col min="27" max="27" width="14.8984375" style="5" customWidth="1"/>
    <col min="28" max="16384" width="9" style="5" customWidth="1"/>
  </cols>
  <sheetData>
    <row r="1" spans="1:27" ht="27" customHeight="1" thickBot="1">
      <c r="A1" s="515"/>
      <c r="B1" s="539" t="s">
        <v>677</v>
      </c>
      <c r="C1" s="515"/>
      <c r="D1" s="515"/>
      <c r="E1" s="515"/>
      <c r="F1" s="515"/>
      <c r="G1" s="515"/>
      <c r="H1" s="515"/>
      <c r="I1" s="515"/>
      <c r="J1" s="528"/>
      <c r="K1" s="528"/>
      <c r="L1" s="515"/>
      <c r="M1" s="515"/>
      <c r="N1" s="515"/>
      <c r="O1" s="540"/>
      <c r="P1" s="540"/>
      <c r="Q1" s="515"/>
      <c r="R1" s="515"/>
      <c r="S1" s="515"/>
      <c r="T1" s="515"/>
      <c r="U1" s="515"/>
      <c r="V1" s="515"/>
      <c r="W1" s="515"/>
      <c r="X1" s="515"/>
      <c r="Y1" s="515"/>
      <c r="Z1" s="515"/>
      <c r="AA1" s="515"/>
    </row>
    <row r="2" spans="1:27" ht="18" customHeight="1">
      <c r="A2" s="515"/>
      <c r="B2" s="515"/>
      <c r="C2" s="515"/>
      <c r="D2" s="515"/>
      <c r="E2" s="515"/>
      <c r="F2" s="515"/>
      <c r="G2" s="515"/>
      <c r="H2" s="515"/>
      <c r="I2" s="515"/>
      <c r="J2" s="528"/>
      <c r="K2" s="528"/>
      <c r="L2" s="515"/>
      <c r="M2" s="515"/>
      <c r="N2" s="515"/>
      <c r="O2" s="540"/>
      <c r="P2" s="540"/>
      <c r="Q2" s="515"/>
      <c r="R2" s="515"/>
      <c r="S2" s="824" t="s">
        <v>337</v>
      </c>
      <c r="T2" s="825"/>
      <c r="U2" s="726" t="s">
        <v>544</v>
      </c>
      <c r="V2" s="833"/>
      <c r="W2" s="825"/>
      <c r="X2" s="515"/>
      <c r="Y2" s="515"/>
      <c r="Z2" s="515"/>
      <c r="AA2" s="515"/>
    </row>
    <row r="3" spans="1:27" ht="18" customHeight="1">
      <c r="A3" s="515"/>
      <c r="B3" s="527" t="s">
        <v>354</v>
      </c>
      <c r="C3" s="515"/>
      <c r="D3" s="515"/>
      <c r="E3" s="515"/>
      <c r="F3" s="515"/>
      <c r="G3" s="515"/>
      <c r="H3" s="515"/>
      <c r="I3" s="515"/>
      <c r="J3" s="515"/>
      <c r="K3" s="515"/>
      <c r="L3" s="515"/>
      <c r="M3" s="515"/>
      <c r="N3" s="515"/>
      <c r="O3" s="540"/>
      <c r="P3" s="540"/>
      <c r="Q3" s="515"/>
      <c r="R3" s="515"/>
      <c r="S3" s="745" t="s">
        <v>338</v>
      </c>
      <c r="T3" s="826"/>
      <c r="U3" s="745" t="str">
        <f>'表紙'!$I$7</f>
        <v>－</v>
      </c>
      <c r="V3" s="832"/>
      <c r="W3" s="826"/>
      <c r="X3" s="515"/>
      <c r="Y3" s="515"/>
      <c r="Z3" s="515"/>
      <c r="AA3" s="515"/>
    </row>
    <row r="4" spans="1:27" ht="18" customHeight="1" thickBot="1">
      <c r="A4" s="515"/>
      <c r="B4" s="541" t="s">
        <v>586</v>
      </c>
      <c r="C4" s="530"/>
      <c r="D4" s="515"/>
      <c r="E4" s="530"/>
      <c r="F4" s="530"/>
      <c r="G4" s="530"/>
      <c r="H4" s="530"/>
      <c r="I4" s="530"/>
      <c r="J4" s="530"/>
      <c r="K4" s="530"/>
      <c r="L4" s="515"/>
      <c r="M4" s="515"/>
      <c r="N4" s="515"/>
      <c r="O4" s="540"/>
      <c r="P4" s="540"/>
      <c r="Q4" s="515"/>
      <c r="R4" s="515"/>
      <c r="S4" s="827" t="s">
        <v>339</v>
      </c>
      <c r="T4" s="828"/>
      <c r="U4" s="827" t="str">
        <f>'表紙'!$I$6</f>
        <v>学校名</v>
      </c>
      <c r="V4" s="835"/>
      <c r="W4" s="828"/>
      <c r="X4" s="515"/>
      <c r="Y4" s="515"/>
      <c r="Z4" s="515"/>
      <c r="AA4" s="515"/>
    </row>
    <row r="5" spans="1:27" ht="18" customHeight="1" thickBot="1">
      <c r="A5" s="515"/>
      <c r="B5" s="527" t="s">
        <v>254</v>
      </c>
      <c r="C5" s="515"/>
      <c r="D5" s="515"/>
      <c r="E5" s="515"/>
      <c r="F5" s="515"/>
      <c r="G5" s="515"/>
      <c r="H5" s="515"/>
      <c r="I5" s="515"/>
      <c r="J5" s="515"/>
      <c r="K5" s="515"/>
      <c r="L5" s="515"/>
      <c r="M5" s="515"/>
      <c r="N5" s="529"/>
      <c r="O5" s="515"/>
      <c r="P5" s="515"/>
      <c r="Q5" s="542"/>
      <c r="R5" s="543"/>
      <c r="S5" s="827" t="s">
        <v>253</v>
      </c>
      <c r="T5" s="829"/>
      <c r="U5" s="836"/>
      <c r="V5" s="837"/>
      <c r="W5" s="837"/>
      <c r="X5" s="545"/>
      <c r="Y5" s="515"/>
      <c r="Z5" s="515"/>
      <c r="AA5" s="515"/>
    </row>
    <row r="6" spans="1:27" ht="18" customHeight="1">
      <c r="A6" s="515"/>
      <c r="B6" s="527" t="s">
        <v>255</v>
      </c>
      <c r="C6" s="515"/>
      <c r="D6" s="515"/>
      <c r="E6" s="515"/>
      <c r="F6" s="515"/>
      <c r="G6" s="515"/>
      <c r="H6" s="515"/>
      <c r="I6" s="515"/>
      <c r="J6" s="515"/>
      <c r="K6" s="515"/>
      <c r="L6" s="515"/>
      <c r="M6" s="515"/>
      <c r="N6" s="529"/>
      <c r="O6" s="515"/>
      <c r="P6" s="515"/>
      <c r="Q6" s="542"/>
      <c r="R6" s="543"/>
      <c r="S6" s="515"/>
      <c r="T6" s="515"/>
      <c r="U6" s="515"/>
      <c r="V6" s="515"/>
      <c r="W6" s="515"/>
      <c r="X6" s="515"/>
      <c r="Y6" s="515"/>
      <c r="Z6" s="515"/>
      <c r="AA6" s="515"/>
    </row>
    <row r="7" spans="1:27" ht="14.25">
      <c r="A7" s="515"/>
      <c r="B7" s="527"/>
      <c r="C7" s="515"/>
      <c r="D7" s="515"/>
      <c r="E7" s="515"/>
      <c r="F7" s="515"/>
      <c r="G7" s="515"/>
      <c r="H7" s="515"/>
      <c r="I7" s="515"/>
      <c r="J7" s="515"/>
      <c r="K7" s="515"/>
      <c r="L7" s="515"/>
      <c r="M7" s="515"/>
      <c r="N7" s="515"/>
      <c r="O7" s="515"/>
      <c r="P7" s="515"/>
      <c r="Q7" s="542"/>
      <c r="R7" s="543"/>
      <c r="S7" s="515"/>
      <c r="T7" s="515"/>
      <c r="U7" s="515"/>
      <c r="V7" s="515"/>
      <c r="W7" s="515"/>
      <c r="X7" s="515"/>
      <c r="Y7" s="515"/>
      <c r="Z7" s="515"/>
      <c r="AA7" s="515"/>
    </row>
    <row r="8" spans="1:27" ht="14.25" customHeight="1">
      <c r="A8" s="515"/>
      <c r="B8" s="515"/>
      <c r="C8" s="515"/>
      <c r="D8" s="515"/>
      <c r="E8" s="515"/>
      <c r="F8" s="515"/>
      <c r="G8" s="515"/>
      <c r="H8" s="515"/>
      <c r="I8" s="515"/>
      <c r="J8" s="515"/>
      <c r="K8" s="515"/>
      <c r="L8" s="515"/>
      <c r="M8" s="515"/>
      <c r="N8" s="515"/>
      <c r="O8" s="515"/>
      <c r="P8" s="515"/>
      <c r="Q8" s="515"/>
      <c r="R8" s="515"/>
      <c r="S8" s="515"/>
      <c r="T8" s="515"/>
      <c r="U8" s="515"/>
      <c r="V8" s="515"/>
      <c r="W8" s="515"/>
      <c r="X8" s="515"/>
      <c r="Y8" s="515"/>
      <c r="Z8" s="515"/>
      <c r="AA8" s="515"/>
    </row>
    <row r="9" spans="1:27" ht="21" customHeight="1" thickBot="1">
      <c r="A9" s="515"/>
      <c r="B9" s="527" t="s">
        <v>341</v>
      </c>
      <c r="C9" s="515"/>
      <c r="D9" s="515"/>
      <c r="E9" s="515"/>
      <c r="F9" s="515"/>
      <c r="G9" s="544"/>
      <c r="H9" s="544"/>
      <c r="I9" s="544"/>
      <c r="J9" s="544"/>
      <c r="K9" s="544"/>
      <c r="L9" s="544"/>
      <c r="M9" s="515"/>
      <c r="N9" s="515" t="s">
        <v>340</v>
      </c>
      <c r="O9" s="515"/>
      <c r="P9" s="527" t="s">
        <v>626</v>
      </c>
      <c r="Q9" s="515"/>
      <c r="R9" s="515"/>
      <c r="S9" s="515"/>
      <c r="T9" s="515"/>
      <c r="U9" s="515"/>
      <c r="V9" s="515"/>
      <c r="W9" s="515"/>
      <c r="X9" s="515"/>
      <c r="Y9" s="515"/>
      <c r="Z9" s="515"/>
      <c r="AA9" s="515"/>
    </row>
    <row r="10" spans="1:27" ht="24.75" customHeight="1">
      <c r="A10" s="515"/>
      <c r="B10" s="789" t="s">
        <v>357</v>
      </c>
      <c r="C10" s="11"/>
      <c r="D10" s="60" t="s">
        <v>342</v>
      </c>
      <c r="E10" s="786" t="s">
        <v>343</v>
      </c>
      <c r="F10" s="787"/>
      <c r="G10" s="788"/>
      <c r="H10" s="786" t="s">
        <v>344</v>
      </c>
      <c r="I10" s="787"/>
      <c r="J10" s="787"/>
      <c r="K10" s="788"/>
      <c r="L10" s="61" t="s">
        <v>345</v>
      </c>
      <c r="M10" s="62" t="s">
        <v>346</v>
      </c>
      <c r="N10" s="63" t="s">
        <v>347</v>
      </c>
      <c r="O10" s="515"/>
      <c r="P10" s="11"/>
      <c r="Q10" s="13"/>
      <c r="R10" s="231" t="s">
        <v>373</v>
      </c>
      <c r="S10" s="804" t="s">
        <v>364</v>
      </c>
      <c r="T10" s="234"/>
      <c r="U10" s="804" t="s">
        <v>198</v>
      </c>
      <c r="V10" s="804" t="s">
        <v>199</v>
      </c>
      <c r="W10" s="804" t="s">
        <v>595</v>
      </c>
      <c r="X10" s="804" t="s">
        <v>596</v>
      </c>
      <c r="Y10" s="724" t="s">
        <v>189</v>
      </c>
      <c r="Z10" s="785" t="s">
        <v>617</v>
      </c>
      <c r="AA10" s="846" t="s">
        <v>636</v>
      </c>
    </row>
    <row r="11" spans="1:27" ht="24.75" customHeight="1">
      <c r="A11" s="515"/>
      <c r="B11" s="790"/>
      <c r="C11" s="30" t="s">
        <v>348</v>
      </c>
      <c r="D11" s="34"/>
      <c r="E11" s="57" t="s">
        <v>349</v>
      </c>
      <c r="F11" s="145"/>
      <c r="G11" s="37" t="s">
        <v>350</v>
      </c>
      <c r="H11" s="57" t="s">
        <v>351</v>
      </c>
      <c r="I11" s="145"/>
      <c r="J11" s="145"/>
      <c r="K11" s="37" t="s">
        <v>352</v>
      </c>
      <c r="L11" s="64" t="s">
        <v>192</v>
      </c>
      <c r="M11" s="65" t="s">
        <v>194</v>
      </c>
      <c r="N11" s="66" t="s">
        <v>195</v>
      </c>
      <c r="O11" s="515"/>
      <c r="P11" s="12" t="s">
        <v>372</v>
      </c>
      <c r="Q11" s="4"/>
      <c r="R11" s="4"/>
      <c r="S11" s="805"/>
      <c r="T11" s="235" t="s">
        <v>384</v>
      </c>
      <c r="U11" s="834"/>
      <c r="V11" s="834"/>
      <c r="W11" s="834"/>
      <c r="X11" s="834"/>
      <c r="Y11" s="725"/>
      <c r="Z11" s="725"/>
      <c r="AA11" s="847"/>
    </row>
    <row r="12" spans="1:27" ht="24.75" customHeight="1">
      <c r="A12" s="515"/>
      <c r="B12" s="791" t="s">
        <v>587</v>
      </c>
      <c r="C12" s="793" t="s">
        <v>196</v>
      </c>
      <c r="D12" s="794"/>
      <c r="E12" s="146">
        <v>0</v>
      </c>
      <c r="F12" s="147">
        <v>0</v>
      </c>
      <c r="G12" s="154">
        <f>SUM(E12:F12)</f>
        <v>0</v>
      </c>
      <c r="H12" s="150">
        <v>0</v>
      </c>
      <c r="I12" s="147">
        <v>0</v>
      </c>
      <c r="J12" s="147">
        <v>0</v>
      </c>
      <c r="K12" s="154">
        <f aca="true" t="shared" si="0" ref="K12:K17">SUM(H12:J12)</f>
        <v>0</v>
      </c>
      <c r="L12" s="156">
        <f>SUM(K12,G12)</f>
        <v>0</v>
      </c>
      <c r="M12" s="152">
        <v>0</v>
      </c>
      <c r="N12" s="154">
        <f>SUM(L12:M12)</f>
        <v>0</v>
      </c>
      <c r="O12" s="515"/>
      <c r="P12" s="830" t="s">
        <v>604</v>
      </c>
      <c r="Q12" s="831"/>
      <c r="R12" s="831"/>
      <c r="S12" s="246">
        <v>0</v>
      </c>
      <c r="T12" s="247">
        <v>0</v>
      </c>
      <c r="U12" s="246">
        <v>0</v>
      </c>
      <c r="V12" s="246">
        <v>0</v>
      </c>
      <c r="W12" s="246">
        <v>0</v>
      </c>
      <c r="X12" s="246">
        <v>0</v>
      </c>
      <c r="Y12" s="43">
        <f>S12+U12+V12+W12+X12</f>
        <v>0</v>
      </c>
      <c r="Z12" s="427"/>
      <c r="AA12" s="444"/>
    </row>
    <row r="13" spans="1:27" ht="24.75" customHeight="1" thickBot="1">
      <c r="A13" s="515"/>
      <c r="B13" s="792"/>
      <c r="C13" s="12"/>
      <c r="D13" s="68" t="s">
        <v>197</v>
      </c>
      <c r="E13" s="148">
        <v>0</v>
      </c>
      <c r="F13" s="149">
        <v>0</v>
      </c>
      <c r="G13" s="155">
        <f>SUM(E13:F13)</f>
        <v>0</v>
      </c>
      <c r="H13" s="148">
        <v>0</v>
      </c>
      <c r="I13" s="149">
        <v>0</v>
      </c>
      <c r="J13" s="149">
        <v>0</v>
      </c>
      <c r="K13" s="155">
        <f t="shared" si="0"/>
        <v>0</v>
      </c>
      <c r="L13" s="157">
        <f>SUM(G13,K13)</f>
        <v>0</v>
      </c>
      <c r="M13" s="153">
        <v>0</v>
      </c>
      <c r="N13" s="155">
        <f>SUM(L13:M13)</f>
        <v>0</v>
      </c>
      <c r="O13" s="515"/>
      <c r="P13" s="830" t="s">
        <v>619</v>
      </c>
      <c r="Q13" s="831"/>
      <c r="R13" s="831"/>
      <c r="S13" s="246">
        <v>0</v>
      </c>
      <c r="T13" s="247">
        <v>0</v>
      </c>
      <c r="U13" s="246">
        <v>0</v>
      </c>
      <c r="V13" s="246">
        <v>0</v>
      </c>
      <c r="W13" s="246">
        <v>0</v>
      </c>
      <c r="X13" s="246">
        <v>0</v>
      </c>
      <c r="Y13" s="43">
        <f>S13+U13+V13+W13+X13</f>
        <v>0</v>
      </c>
      <c r="Z13" s="427" t="s">
        <v>616</v>
      </c>
      <c r="AA13" s="444"/>
    </row>
    <row r="14" spans="1:27" ht="24.75" customHeight="1">
      <c r="A14" s="515"/>
      <c r="B14" s="199" t="s">
        <v>391</v>
      </c>
      <c r="C14" s="795" t="s">
        <v>198</v>
      </c>
      <c r="D14" s="796"/>
      <c r="E14" s="200"/>
      <c r="F14" s="201"/>
      <c r="G14" s="155"/>
      <c r="H14" s="202">
        <v>0</v>
      </c>
      <c r="I14" s="203">
        <v>0</v>
      </c>
      <c r="J14" s="203">
        <v>0</v>
      </c>
      <c r="K14" s="204">
        <f t="shared" si="0"/>
        <v>0</v>
      </c>
      <c r="L14" s="192">
        <f>SUM(G14,K14)</f>
        <v>0</v>
      </c>
      <c r="M14" s="205"/>
      <c r="N14" s="204">
        <f>L14</f>
        <v>0</v>
      </c>
      <c r="O14" s="515"/>
      <c r="P14" s="431" t="s">
        <v>631</v>
      </c>
      <c r="Q14" s="432"/>
      <c r="R14" s="433"/>
      <c r="S14" s="246">
        <v>0</v>
      </c>
      <c r="T14" s="247">
        <v>0</v>
      </c>
      <c r="U14" s="246">
        <v>0</v>
      </c>
      <c r="V14" s="246">
        <v>0</v>
      </c>
      <c r="W14" s="246">
        <v>0</v>
      </c>
      <c r="X14" s="246">
        <v>0</v>
      </c>
      <c r="Y14" s="43">
        <f>S14+U14+V14+W14+X14</f>
        <v>0</v>
      </c>
      <c r="Z14" s="427" t="s">
        <v>616</v>
      </c>
      <c r="AA14" s="444"/>
    </row>
    <row r="15" spans="1:27" ht="30" customHeight="1">
      <c r="A15" s="515"/>
      <c r="B15" s="398" t="s">
        <v>639</v>
      </c>
      <c r="C15" s="793" t="s">
        <v>199</v>
      </c>
      <c r="D15" s="794"/>
      <c r="E15" s="386"/>
      <c r="F15" s="387"/>
      <c r="G15" s="155"/>
      <c r="H15" s="146">
        <v>0</v>
      </c>
      <c r="I15" s="167">
        <v>0</v>
      </c>
      <c r="J15" s="167">
        <v>0</v>
      </c>
      <c r="K15" s="389">
        <f t="shared" si="0"/>
        <v>0</v>
      </c>
      <c r="L15" s="168">
        <f>SUM(G15,K15)</f>
        <v>0</v>
      </c>
      <c r="M15" s="390"/>
      <c r="N15" s="388">
        <f>L15</f>
        <v>0</v>
      </c>
      <c r="O15" s="515"/>
      <c r="P15" s="812" t="s">
        <v>634</v>
      </c>
      <c r="Q15" s="813"/>
      <c r="R15" s="814"/>
      <c r="S15" s="246">
        <v>0</v>
      </c>
      <c r="T15" s="247">
        <v>0</v>
      </c>
      <c r="U15" s="246">
        <v>0</v>
      </c>
      <c r="V15" s="246">
        <v>0</v>
      </c>
      <c r="W15" s="246">
        <v>0</v>
      </c>
      <c r="X15" s="246">
        <v>0</v>
      </c>
      <c r="Y15" s="43">
        <f>S15+U15+V15+W15+X15</f>
        <v>0</v>
      </c>
      <c r="Z15" s="427" t="s">
        <v>638</v>
      </c>
      <c r="AA15" s="444"/>
    </row>
    <row r="16" spans="1:27" ht="30" customHeight="1">
      <c r="A16" s="515"/>
      <c r="B16" s="406"/>
      <c r="C16" s="793" t="s">
        <v>595</v>
      </c>
      <c r="D16" s="794"/>
      <c r="E16" s="391"/>
      <c r="F16" s="392"/>
      <c r="G16" s="155"/>
      <c r="H16" s="393">
        <v>0</v>
      </c>
      <c r="I16" s="394">
        <v>0</v>
      </c>
      <c r="J16" s="394">
        <v>0</v>
      </c>
      <c r="K16" s="395">
        <f t="shared" si="0"/>
        <v>0</v>
      </c>
      <c r="L16" s="168">
        <f>SUM(G16,K16)</f>
        <v>0</v>
      </c>
      <c r="M16" s="397"/>
      <c r="N16" s="388">
        <f>L16</f>
        <v>0</v>
      </c>
      <c r="O16" s="515"/>
      <c r="P16" s="809" t="s">
        <v>628</v>
      </c>
      <c r="Q16" s="810"/>
      <c r="R16" s="811"/>
      <c r="S16" s="421">
        <v>0</v>
      </c>
      <c r="T16" s="422">
        <v>0</v>
      </c>
      <c r="U16" s="408">
        <v>0</v>
      </c>
      <c r="V16" s="408">
        <v>0</v>
      </c>
      <c r="W16" s="408">
        <v>0</v>
      </c>
      <c r="X16" s="423">
        <v>0</v>
      </c>
      <c r="Y16" s="424">
        <f>X16+U16+V16+W16+S16</f>
        <v>0</v>
      </c>
      <c r="Z16" s="427" t="s">
        <v>616</v>
      </c>
      <c r="AA16" s="445"/>
    </row>
    <row r="17" spans="1:27" ht="24.75" customHeight="1" thickBot="1">
      <c r="A17" s="515"/>
      <c r="B17" s="385"/>
      <c r="C17" s="806" t="s">
        <v>596</v>
      </c>
      <c r="D17" s="807"/>
      <c r="E17" s="206"/>
      <c r="F17" s="207"/>
      <c r="G17" s="407"/>
      <c r="H17" s="209">
        <v>0</v>
      </c>
      <c r="I17" s="210">
        <v>0</v>
      </c>
      <c r="J17" s="210">
        <v>0</v>
      </c>
      <c r="K17" s="211">
        <f t="shared" si="0"/>
        <v>0</v>
      </c>
      <c r="L17" s="193">
        <f>SUM(G17,K17)</f>
        <v>0</v>
      </c>
      <c r="M17" s="212"/>
      <c r="N17" s="208">
        <f>L17</f>
        <v>0</v>
      </c>
      <c r="O17" s="515"/>
      <c r="P17" s="428" t="s">
        <v>620</v>
      </c>
      <c r="Q17" s="429"/>
      <c r="R17" s="430"/>
      <c r="S17" s="419">
        <v>0</v>
      </c>
      <c r="T17" s="410">
        <v>0</v>
      </c>
      <c r="U17" s="420">
        <v>0</v>
      </c>
      <c r="V17" s="420">
        <v>0</v>
      </c>
      <c r="W17" s="420">
        <v>0</v>
      </c>
      <c r="X17" s="411">
        <v>0</v>
      </c>
      <c r="Y17" s="409">
        <f>X17+U17+V17+W17+S17</f>
        <v>0</v>
      </c>
      <c r="Z17" s="427" t="s">
        <v>616</v>
      </c>
      <c r="AA17" s="446"/>
    </row>
    <row r="18" spans="1:27" ht="24.75" customHeight="1">
      <c r="A18" s="515"/>
      <c r="B18" s="515"/>
      <c r="C18" s="515"/>
      <c r="D18" s="515"/>
      <c r="E18" s="515"/>
      <c r="F18" s="515"/>
      <c r="G18" s="515"/>
      <c r="H18" s="515"/>
      <c r="I18" s="515"/>
      <c r="J18" s="515"/>
      <c r="K18" s="515"/>
      <c r="L18" s="515"/>
      <c r="M18" s="515"/>
      <c r="N18" s="515"/>
      <c r="O18" s="515"/>
      <c r="P18" s="434" t="s">
        <v>621</v>
      </c>
      <c r="Q18" s="435"/>
      <c r="R18" s="436"/>
      <c r="S18" s="246">
        <v>0</v>
      </c>
      <c r="T18" s="247">
        <v>0</v>
      </c>
      <c r="U18" s="246">
        <v>0</v>
      </c>
      <c r="V18" s="246">
        <v>0</v>
      </c>
      <c r="W18" s="246">
        <v>0</v>
      </c>
      <c r="X18" s="246">
        <v>0</v>
      </c>
      <c r="Y18" s="43">
        <f aca="true" t="shared" si="1" ref="Y18:Y23">S18+U18+V18+W18+X18</f>
        <v>0</v>
      </c>
      <c r="Z18" s="427" t="s">
        <v>616</v>
      </c>
      <c r="AA18" s="444"/>
    </row>
    <row r="19" spans="1:27" ht="21" customHeight="1" thickBot="1">
      <c r="A19" s="515"/>
      <c r="B19" s="527" t="s">
        <v>341</v>
      </c>
      <c r="C19" s="515"/>
      <c r="D19" s="515"/>
      <c r="E19" s="515"/>
      <c r="F19" s="515"/>
      <c r="G19" s="544"/>
      <c r="H19" s="544"/>
      <c r="I19" s="544"/>
      <c r="J19" s="544"/>
      <c r="K19" s="544"/>
      <c r="L19" s="544"/>
      <c r="M19" s="515"/>
      <c r="N19" s="515" t="s">
        <v>340</v>
      </c>
      <c r="O19" s="515"/>
      <c r="P19" s="428" t="s">
        <v>623</v>
      </c>
      <c r="Q19" s="4"/>
      <c r="R19" s="4"/>
      <c r="S19" s="246">
        <v>0</v>
      </c>
      <c r="T19" s="247">
        <v>0</v>
      </c>
      <c r="U19" s="246">
        <v>0</v>
      </c>
      <c r="V19" s="246">
        <v>0</v>
      </c>
      <c r="W19" s="246">
        <v>0</v>
      </c>
      <c r="X19" s="246">
        <v>0</v>
      </c>
      <c r="Y19" s="43">
        <f t="shared" si="1"/>
        <v>0</v>
      </c>
      <c r="Z19" s="427" t="s">
        <v>616</v>
      </c>
      <c r="AA19" s="444"/>
    </row>
    <row r="20" spans="1:27" ht="24.75" customHeight="1">
      <c r="A20" s="515"/>
      <c r="B20" s="724" t="s">
        <v>357</v>
      </c>
      <c r="C20" s="11"/>
      <c r="D20" s="60" t="s">
        <v>342</v>
      </c>
      <c r="E20" s="786" t="s">
        <v>343</v>
      </c>
      <c r="F20" s="787"/>
      <c r="G20" s="788"/>
      <c r="H20" s="786" t="s">
        <v>344</v>
      </c>
      <c r="I20" s="787"/>
      <c r="J20" s="787"/>
      <c r="K20" s="788"/>
      <c r="L20" s="61" t="s">
        <v>345</v>
      </c>
      <c r="M20" s="62" t="s">
        <v>346</v>
      </c>
      <c r="N20" s="63" t="s">
        <v>347</v>
      </c>
      <c r="O20" s="515"/>
      <c r="P20" s="428" t="s">
        <v>624</v>
      </c>
      <c r="Q20" s="432"/>
      <c r="R20" s="433"/>
      <c r="S20" s="246">
        <v>0</v>
      </c>
      <c r="T20" s="247">
        <v>0</v>
      </c>
      <c r="U20" s="246">
        <v>0</v>
      </c>
      <c r="V20" s="246">
        <v>0</v>
      </c>
      <c r="W20" s="246">
        <v>0</v>
      </c>
      <c r="X20" s="246">
        <v>0</v>
      </c>
      <c r="Y20" s="43">
        <f t="shared" si="1"/>
        <v>0</v>
      </c>
      <c r="Z20" s="427" t="s">
        <v>616</v>
      </c>
      <c r="AA20" s="444"/>
    </row>
    <row r="21" spans="1:27" ht="29.25" customHeight="1">
      <c r="A21" s="515"/>
      <c r="B21" s="808"/>
      <c r="C21" s="30" t="s">
        <v>348</v>
      </c>
      <c r="D21" s="34"/>
      <c r="E21" s="57" t="s">
        <v>349</v>
      </c>
      <c r="F21" s="145"/>
      <c r="G21" s="37" t="s">
        <v>350</v>
      </c>
      <c r="H21" s="57" t="s">
        <v>351</v>
      </c>
      <c r="I21" s="145"/>
      <c r="J21" s="145"/>
      <c r="K21" s="37" t="s">
        <v>352</v>
      </c>
      <c r="L21" s="64" t="s">
        <v>192</v>
      </c>
      <c r="M21" s="65" t="s">
        <v>194</v>
      </c>
      <c r="N21" s="66" t="s">
        <v>195</v>
      </c>
      <c r="O21" s="515"/>
      <c r="P21" s="812" t="s">
        <v>633</v>
      </c>
      <c r="Q21" s="813"/>
      <c r="R21" s="814"/>
      <c r="S21" s="246">
        <v>0</v>
      </c>
      <c r="T21" s="247">
        <v>0</v>
      </c>
      <c r="U21" s="246">
        <v>0</v>
      </c>
      <c r="V21" s="246">
        <v>0</v>
      </c>
      <c r="W21" s="246">
        <v>0</v>
      </c>
      <c r="X21" s="246">
        <v>0</v>
      </c>
      <c r="Y21" s="43">
        <f t="shared" si="1"/>
        <v>0</v>
      </c>
      <c r="Z21" s="427" t="s">
        <v>616</v>
      </c>
      <c r="AA21" s="444"/>
    </row>
    <row r="22" spans="1:27" ht="24.75" customHeight="1">
      <c r="A22" s="515"/>
      <c r="B22" s="802"/>
      <c r="C22" s="793" t="s">
        <v>196</v>
      </c>
      <c r="D22" s="794"/>
      <c r="E22" s="146">
        <v>0</v>
      </c>
      <c r="F22" s="147">
        <v>0</v>
      </c>
      <c r="G22" s="154">
        <f>SUM(E22:F22)</f>
        <v>0</v>
      </c>
      <c r="H22" s="150">
        <v>0</v>
      </c>
      <c r="I22" s="147">
        <v>0</v>
      </c>
      <c r="J22" s="147">
        <v>0</v>
      </c>
      <c r="K22" s="154">
        <f aca="true" t="shared" si="2" ref="K22:K27">SUM(H22:J22)</f>
        <v>0</v>
      </c>
      <c r="L22" s="156">
        <f>SUM(K22,G22)</f>
        <v>0</v>
      </c>
      <c r="M22" s="152">
        <v>0</v>
      </c>
      <c r="N22" s="154">
        <f>SUM(L22:M22)</f>
        <v>0</v>
      </c>
      <c r="O22" s="515"/>
      <c r="P22" s="431" t="s">
        <v>627</v>
      </c>
      <c r="Q22" s="432"/>
      <c r="R22" s="433"/>
      <c r="S22" s="246">
        <v>0</v>
      </c>
      <c r="T22" s="247">
        <v>0</v>
      </c>
      <c r="U22" s="246">
        <v>0</v>
      </c>
      <c r="V22" s="246">
        <v>0</v>
      </c>
      <c r="W22" s="246">
        <v>0</v>
      </c>
      <c r="X22" s="246">
        <v>0</v>
      </c>
      <c r="Y22" s="43">
        <f t="shared" si="1"/>
        <v>0</v>
      </c>
      <c r="Z22" s="427" t="s">
        <v>616</v>
      </c>
      <c r="AA22" s="444"/>
    </row>
    <row r="23" spans="1:27" ht="30" customHeight="1" thickBot="1">
      <c r="A23" s="515"/>
      <c r="B23" s="803"/>
      <c r="C23" s="12"/>
      <c r="D23" s="68" t="s">
        <v>197</v>
      </c>
      <c r="E23" s="148">
        <v>0</v>
      </c>
      <c r="F23" s="149">
        <v>0</v>
      </c>
      <c r="G23" s="155">
        <f>SUM(E23:F23)</f>
        <v>0</v>
      </c>
      <c r="H23" s="148">
        <v>0</v>
      </c>
      <c r="I23" s="149">
        <v>0</v>
      </c>
      <c r="J23" s="149">
        <v>0</v>
      </c>
      <c r="K23" s="155">
        <f t="shared" si="2"/>
        <v>0</v>
      </c>
      <c r="L23" s="157">
        <f>SUM(G23,K23)</f>
        <v>0</v>
      </c>
      <c r="M23" s="153">
        <v>0</v>
      </c>
      <c r="N23" s="155">
        <f>SUM(L23:M23)</f>
        <v>0</v>
      </c>
      <c r="O23" s="515"/>
      <c r="P23" s="852" t="s">
        <v>632</v>
      </c>
      <c r="Q23" s="853"/>
      <c r="R23" s="854"/>
      <c r="S23" s="246">
        <v>0</v>
      </c>
      <c r="T23" s="247">
        <v>0</v>
      </c>
      <c r="U23" s="246">
        <v>0</v>
      </c>
      <c r="V23" s="246">
        <v>0</v>
      </c>
      <c r="W23" s="246">
        <v>0</v>
      </c>
      <c r="X23" s="246">
        <v>0</v>
      </c>
      <c r="Y23" s="43">
        <f t="shared" si="1"/>
        <v>0</v>
      </c>
      <c r="Z23" s="427" t="s">
        <v>616</v>
      </c>
      <c r="AA23" s="444"/>
    </row>
    <row r="24" spans="1:27" ht="24.75" customHeight="1">
      <c r="A24" s="515"/>
      <c r="B24" s="450" t="s">
        <v>391</v>
      </c>
      <c r="C24" s="795" t="s">
        <v>198</v>
      </c>
      <c r="D24" s="796"/>
      <c r="E24" s="200"/>
      <c r="F24" s="201"/>
      <c r="G24" s="34"/>
      <c r="H24" s="202">
        <v>0</v>
      </c>
      <c r="I24" s="203">
        <v>0</v>
      </c>
      <c r="J24" s="203">
        <v>0</v>
      </c>
      <c r="K24" s="204">
        <f t="shared" si="2"/>
        <v>0</v>
      </c>
      <c r="L24" s="192">
        <f>SUM(G24,K24)</f>
        <v>0</v>
      </c>
      <c r="M24" s="205"/>
      <c r="N24" s="34">
        <f>L24</f>
        <v>0</v>
      </c>
      <c r="O24" s="515"/>
      <c r="P24" s="431" t="s">
        <v>374</v>
      </c>
      <c r="Q24" s="432"/>
      <c r="R24" s="433"/>
      <c r="S24" s="421">
        <v>0</v>
      </c>
      <c r="T24" s="422">
        <v>0</v>
      </c>
      <c r="U24" s="408">
        <v>0</v>
      </c>
      <c r="V24" s="408">
        <v>0</v>
      </c>
      <c r="W24" s="408">
        <v>0</v>
      </c>
      <c r="X24" s="423">
        <v>0</v>
      </c>
      <c r="Y24" s="424">
        <f>X24+U24+V24+W24+S24</f>
        <v>0</v>
      </c>
      <c r="Z24" s="427" t="s">
        <v>616</v>
      </c>
      <c r="AA24" s="445"/>
    </row>
    <row r="25" spans="1:27" ht="24.75" customHeight="1">
      <c r="A25" s="515"/>
      <c r="B25" s="400"/>
      <c r="C25" s="793" t="s">
        <v>199</v>
      </c>
      <c r="D25" s="794"/>
      <c r="E25" s="386"/>
      <c r="F25" s="387"/>
      <c r="G25" s="388"/>
      <c r="H25" s="146">
        <v>0</v>
      </c>
      <c r="I25" s="167">
        <v>0</v>
      </c>
      <c r="J25" s="167">
        <v>0</v>
      </c>
      <c r="K25" s="389">
        <f t="shared" si="2"/>
        <v>0</v>
      </c>
      <c r="L25" s="168">
        <f>SUM(G25,K25)</f>
        <v>0</v>
      </c>
      <c r="M25" s="390"/>
      <c r="N25" s="388">
        <f>L25</f>
        <v>0</v>
      </c>
      <c r="O25" s="515"/>
      <c r="P25" s="431" t="s">
        <v>375</v>
      </c>
      <c r="Q25" s="432"/>
      <c r="R25" s="433"/>
      <c r="S25" s="419">
        <v>0</v>
      </c>
      <c r="T25" s="410">
        <v>0</v>
      </c>
      <c r="U25" s="420">
        <v>0</v>
      </c>
      <c r="V25" s="420">
        <v>0</v>
      </c>
      <c r="W25" s="420">
        <v>0</v>
      </c>
      <c r="X25" s="411">
        <v>0</v>
      </c>
      <c r="Y25" s="409">
        <f>X25+U25+V25+W25+S25</f>
        <v>0</v>
      </c>
      <c r="Z25" s="427" t="s">
        <v>616</v>
      </c>
      <c r="AA25" s="446"/>
    </row>
    <row r="26" spans="1:27" ht="28.5" customHeight="1">
      <c r="A26" s="515"/>
      <c r="B26" s="401"/>
      <c r="C26" s="795" t="s">
        <v>595</v>
      </c>
      <c r="D26" s="796"/>
      <c r="E26" s="391"/>
      <c r="F26" s="392"/>
      <c r="G26" s="38"/>
      <c r="H26" s="393">
        <v>0</v>
      </c>
      <c r="I26" s="394">
        <v>0</v>
      </c>
      <c r="J26" s="394">
        <v>0</v>
      </c>
      <c r="K26" s="395">
        <f t="shared" si="2"/>
        <v>0</v>
      </c>
      <c r="L26" s="168">
        <f>SUM(G26,K26)</f>
        <v>0</v>
      </c>
      <c r="M26" s="397"/>
      <c r="N26" s="38">
        <f>L26</f>
        <v>0</v>
      </c>
      <c r="O26" s="515"/>
      <c r="P26" s="852" t="s">
        <v>635</v>
      </c>
      <c r="Q26" s="853"/>
      <c r="R26" s="854"/>
      <c r="S26" s="246">
        <v>0</v>
      </c>
      <c r="T26" s="247">
        <v>0</v>
      </c>
      <c r="U26" s="246">
        <v>0</v>
      </c>
      <c r="V26" s="246">
        <v>0</v>
      </c>
      <c r="W26" s="246">
        <v>0</v>
      </c>
      <c r="X26" s="246">
        <v>0</v>
      </c>
      <c r="Y26" s="43">
        <f>S26+U26+V26+W26+X26</f>
        <v>0</v>
      </c>
      <c r="Z26" s="427" t="s">
        <v>616</v>
      </c>
      <c r="AA26" s="444"/>
    </row>
    <row r="27" spans="1:27" ht="27.75" customHeight="1" thickBot="1">
      <c r="A27" s="515"/>
      <c r="B27" s="399"/>
      <c r="C27" s="806" t="s">
        <v>596</v>
      </c>
      <c r="D27" s="807"/>
      <c r="E27" s="206"/>
      <c r="F27" s="207"/>
      <c r="G27" s="208"/>
      <c r="H27" s="209">
        <v>0</v>
      </c>
      <c r="I27" s="210">
        <v>0</v>
      </c>
      <c r="J27" s="210">
        <v>0</v>
      </c>
      <c r="K27" s="211">
        <f t="shared" si="2"/>
        <v>0</v>
      </c>
      <c r="L27" s="193">
        <f>SUM(G27,K27)</f>
        <v>0</v>
      </c>
      <c r="M27" s="212"/>
      <c r="N27" s="208">
        <f>L27</f>
        <v>0</v>
      </c>
      <c r="O27" s="515"/>
      <c r="P27" s="428" t="s">
        <v>622</v>
      </c>
      <c r="Q27" s="429"/>
      <c r="R27" s="430"/>
      <c r="S27" s="246">
        <v>0</v>
      </c>
      <c r="T27" s="247">
        <v>0</v>
      </c>
      <c r="U27" s="246">
        <v>0</v>
      </c>
      <c r="V27" s="246">
        <v>0</v>
      </c>
      <c r="W27" s="246">
        <v>0</v>
      </c>
      <c r="X27" s="246">
        <v>0</v>
      </c>
      <c r="Y27" s="43">
        <f>S27+U27+V27+W27+X27</f>
        <v>0</v>
      </c>
      <c r="Z27" s="427" t="s">
        <v>616</v>
      </c>
      <c r="AA27" s="444"/>
    </row>
    <row r="28" spans="1:27" ht="27.75" customHeight="1">
      <c r="A28" s="515"/>
      <c r="B28" s="515"/>
      <c r="C28" s="515"/>
      <c r="D28" s="515"/>
      <c r="E28" s="515"/>
      <c r="F28" s="515"/>
      <c r="G28" s="515"/>
      <c r="H28" s="515"/>
      <c r="I28" s="515"/>
      <c r="J28" s="515"/>
      <c r="K28" s="515"/>
      <c r="L28" s="515"/>
      <c r="M28" s="515"/>
      <c r="N28" s="515"/>
      <c r="O28" s="515"/>
      <c r="P28" s="800" t="s">
        <v>629</v>
      </c>
      <c r="Q28" s="801"/>
      <c r="R28" s="801"/>
      <c r="S28" s="246">
        <v>0</v>
      </c>
      <c r="T28" s="247">
        <v>0</v>
      </c>
      <c r="U28" s="246">
        <v>0</v>
      </c>
      <c r="V28" s="246">
        <v>0</v>
      </c>
      <c r="W28" s="246">
        <v>0</v>
      </c>
      <c r="X28" s="246">
        <v>0</v>
      </c>
      <c r="Y28" s="43">
        <f>S28+U28+V28+W28+X28</f>
        <v>0</v>
      </c>
      <c r="Z28" s="427" t="s">
        <v>616</v>
      </c>
      <c r="AA28" s="444"/>
    </row>
    <row r="29" spans="1:27" ht="30" customHeight="1" thickBot="1">
      <c r="A29" s="515"/>
      <c r="B29" s="527" t="s">
        <v>341</v>
      </c>
      <c r="C29" s="515"/>
      <c r="D29" s="515"/>
      <c r="E29" s="515"/>
      <c r="F29" s="515"/>
      <c r="G29" s="544"/>
      <c r="H29" s="544"/>
      <c r="I29" s="544"/>
      <c r="J29" s="544"/>
      <c r="K29" s="544"/>
      <c r="L29" s="544"/>
      <c r="M29" s="515"/>
      <c r="N29" s="515" t="s">
        <v>340</v>
      </c>
      <c r="O29" s="515"/>
      <c r="P29" s="797"/>
      <c r="Q29" s="798"/>
      <c r="R29" s="799"/>
      <c r="S29" s="443">
        <v>0</v>
      </c>
      <c r="T29" s="248">
        <v>0</v>
      </c>
      <c r="U29" s="113">
        <v>0</v>
      </c>
      <c r="V29" s="113">
        <v>0</v>
      </c>
      <c r="W29" s="113">
        <v>0</v>
      </c>
      <c r="X29" s="113">
        <v>0</v>
      </c>
      <c r="Y29" s="43">
        <f>S29+U29+V29+W29+X29</f>
        <v>0</v>
      </c>
      <c r="Z29" s="427" t="s">
        <v>616</v>
      </c>
      <c r="AA29" s="447"/>
    </row>
    <row r="30" spans="1:27" ht="24.75" customHeight="1" thickBot="1">
      <c r="A30" s="515"/>
      <c r="B30" s="724" t="s">
        <v>357</v>
      </c>
      <c r="C30" s="11"/>
      <c r="D30" s="60" t="s">
        <v>342</v>
      </c>
      <c r="E30" s="786" t="s">
        <v>343</v>
      </c>
      <c r="F30" s="787"/>
      <c r="G30" s="788"/>
      <c r="H30" s="786" t="s">
        <v>344</v>
      </c>
      <c r="I30" s="787"/>
      <c r="J30" s="787"/>
      <c r="K30" s="788"/>
      <c r="L30" s="62" t="s">
        <v>345</v>
      </c>
      <c r="M30" s="62" t="s">
        <v>346</v>
      </c>
      <c r="N30" s="63" t="s">
        <v>347</v>
      </c>
      <c r="O30" s="515"/>
      <c r="P30" s="821" t="s">
        <v>376</v>
      </c>
      <c r="Q30" s="822"/>
      <c r="R30" s="823"/>
      <c r="S30" s="224">
        <f aca="true" t="shared" si="3" ref="S30:Y30">SUM(S12:S29)</f>
        <v>0</v>
      </c>
      <c r="T30" s="236">
        <f t="shared" si="3"/>
        <v>0</v>
      </c>
      <c r="U30" s="232">
        <f t="shared" si="3"/>
        <v>0</v>
      </c>
      <c r="V30" s="232">
        <f t="shared" si="3"/>
        <v>0</v>
      </c>
      <c r="W30" s="232">
        <f t="shared" si="3"/>
        <v>0</v>
      </c>
      <c r="X30" s="232">
        <f t="shared" si="3"/>
        <v>0</v>
      </c>
      <c r="Y30" s="233">
        <f t="shared" si="3"/>
        <v>0</v>
      </c>
      <c r="Z30" s="233"/>
      <c r="AA30" s="233"/>
    </row>
    <row r="31" spans="1:27" ht="24.75" customHeight="1">
      <c r="A31" s="515"/>
      <c r="B31" s="808"/>
      <c r="C31" s="30" t="s">
        <v>348</v>
      </c>
      <c r="D31" s="34"/>
      <c r="E31" s="57" t="s">
        <v>349</v>
      </c>
      <c r="F31" s="145"/>
      <c r="G31" s="37" t="s">
        <v>350</v>
      </c>
      <c r="H31" s="57" t="s">
        <v>351</v>
      </c>
      <c r="I31" s="145"/>
      <c r="J31" s="145"/>
      <c r="K31" s="37" t="s">
        <v>352</v>
      </c>
      <c r="L31" s="65" t="s">
        <v>192</v>
      </c>
      <c r="M31" s="65" t="s">
        <v>194</v>
      </c>
      <c r="N31" s="66" t="s">
        <v>195</v>
      </c>
      <c r="O31" s="515"/>
      <c r="P31" s="548" t="s">
        <v>630</v>
      </c>
      <c r="Q31" s="546"/>
      <c r="R31" s="546"/>
      <c r="S31" s="546"/>
      <c r="T31" s="546"/>
      <c r="U31" s="546"/>
      <c r="V31" s="546"/>
      <c r="W31" s="546"/>
      <c r="X31" s="546"/>
      <c r="Y31" s="546"/>
      <c r="Z31" s="515"/>
      <c r="AA31" s="515"/>
    </row>
    <row r="32" spans="1:27" ht="24.75" customHeight="1">
      <c r="A32" s="515"/>
      <c r="B32" s="802"/>
      <c r="C32" s="793" t="s">
        <v>196</v>
      </c>
      <c r="D32" s="794"/>
      <c r="E32" s="146">
        <v>0</v>
      </c>
      <c r="F32" s="147">
        <v>0</v>
      </c>
      <c r="G32" s="154">
        <f>SUM(E32:F32)</f>
        <v>0</v>
      </c>
      <c r="H32" s="150">
        <v>0</v>
      </c>
      <c r="I32" s="147">
        <v>0</v>
      </c>
      <c r="J32" s="147">
        <v>0</v>
      </c>
      <c r="K32" s="154">
        <f aca="true" t="shared" si="4" ref="K32:K37">SUM(H32:J32)</f>
        <v>0</v>
      </c>
      <c r="L32" s="437">
        <f>SUM(K32,G32)</f>
        <v>0</v>
      </c>
      <c r="M32" s="152">
        <v>0</v>
      </c>
      <c r="N32" s="29">
        <f>SUM(L32:M32)</f>
        <v>0</v>
      </c>
      <c r="O32" s="515"/>
      <c r="P32" s="548" t="s">
        <v>625</v>
      </c>
      <c r="Q32" s="515"/>
      <c r="R32" s="515"/>
      <c r="S32" s="515"/>
      <c r="T32" s="515"/>
      <c r="U32" s="515"/>
      <c r="V32" s="515"/>
      <c r="W32" s="515"/>
      <c r="X32" s="515"/>
      <c r="Y32" s="515"/>
      <c r="Z32" s="515"/>
      <c r="AA32" s="515"/>
    </row>
    <row r="33" spans="1:27" ht="24.75" customHeight="1" thickBot="1">
      <c r="A33" s="515"/>
      <c r="B33" s="803"/>
      <c r="C33" s="12"/>
      <c r="D33" s="68" t="s">
        <v>197</v>
      </c>
      <c r="E33" s="148">
        <v>0</v>
      </c>
      <c r="F33" s="149">
        <v>0</v>
      </c>
      <c r="G33" s="155">
        <f>SUM(E33:F33)</f>
        <v>0</v>
      </c>
      <c r="H33" s="148">
        <v>0</v>
      </c>
      <c r="I33" s="149">
        <v>0</v>
      </c>
      <c r="J33" s="149">
        <v>0</v>
      </c>
      <c r="K33" s="155">
        <f t="shared" si="4"/>
        <v>0</v>
      </c>
      <c r="L33" s="438">
        <f>SUM(G33,K33)</f>
        <v>0</v>
      </c>
      <c r="M33" s="153">
        <v>0</v>
      </c>
      <c r="N33" s="69">
        <f>SUM(L33:M33)</f>
        <v>0</v>
      </c>
      <c r="O33" s="515"/>
      <c r="P33" s="527" t="s">
        <v>378</v>
      </c>
      <c r="Q33" s="515"/>
      <c r="R33" s="515"/>
      <c r="S33" s="515"/>
      <c r="T33" s="515"/>
      <c r="U33" s="515"/>
      <c r="V33" s="515"/>
      <c r="W33" s="515" t="s">
        <v>379</v>
      </c>
      <c r="X33" s="515"/>
      <c r="Y33" s="515"/>
      <c r="Z33" s="515"/>
      <c r="AA33" s="515"/>
    </row>
    <row r="34" spans="1:27" ht="13.5">
      <c r="A34" s="515"/>
      <c r="B34" s="450" t="s">
        <v>391</v>
      </c>
      <c r="C34" s="795" t="s">
        <v>198</v>
      </c>
      <c r="D34" s="796"/>
      <c r="E34" s="200"/>
      <c r="F34" s="201"/>
      <c r="G34" s="34"/>
      <c r="H34" s="202">
        <v>0</v>
      </c>
      <c r="I34" s="203">
        <v>0</v>
      </c>
      <c r="J34" s="203">
        <v>0</v>
      </c>
      <c r="K34" s="204">
        <f t="shared" si="4"/>
        <v>0</v>
      </c>
      <c r="L34" s="439">
        <f>SUM(G34,K34)</f>
        <v>0</v>
      </c>
      <c r="M34" s="205"/>
      <c r="N34" s="34">
        <f>L34</f>
        <v>0</v>
      </c>
      <c r="O34" s="515"/>
      <c r="P34" s="842" t="s">
        <v>377</v>
      </c>
      <c r="Q34" s="843"/>
      <c r="R34" s="840">
        <v>0</v>
      </c>
      <c r="S34" s="840">
        <v>0</v>
      </c>
      <c r="T34" s="840">
        <v>0</v>
      </c>
      <c r="U34" s="840">
        <v>0</v>
      </c>
      <c r="V34" s="844">
        <v>0</v>
      </c>
      <c r="W34" s="838" t="s">
        <v>189</v>
      </c>
      <c r="X34" s="515"/>
      <c r="Y34" s="515" t="s">
        <v>380</v>
      </c>
      <c r="Z34" s="515"/>
      <c r="AA34" s="515"/>
    </row>
    <row r="35" spans="1:27" ht="21" customHeight="1">
      <c r="A35" s="515"/>
      <c r="B35" s="400"/>
      <c r="C35" s="793" t="s">
        <v>199</v>
      </c>
      <c r="D35" s="794"/>
      <c r="E35" s="386"/>
      <c r="F35" s="387"/>
      <c r="G35" s="388"/>
      <c r="H35" s="146">
        <v>0</v>
      </c>
      <c r="I35" s="167">
        <v>0</v>
      </c>
      <c r="J35" s="167">
        <v>0</v>
      </c>
      <c r="K35" s="389">
        <f t="shared" si="4"/>
        <v>0</v>
      </c>
      <c r="L35" s="440">
        <f>SUM(G35,K35)</f>
        <v>0</v>
      </c>
      <c r="M35" s="390"/>
      <c r="N35" s="388">
        <f>L35</f>
        <v>0</v>
      </c>
      <c r="O35" s="515"/>
      <c r="P35" s="30"/>
      <c r="Q35" s="19"/>
      <c r="R35" s="841"/>
      <c r="S35" s="841"/>
      <c r="T35" s="841"/>
      <c r="U35" s="841"/>
      <c r="V35" s="845"/>
      <c r="W35" s="839"/>
      <c r="X35" s="515"/>
      <c r="Y35" s="515" t="s">
        <v>381</v>
      </c>
      <c r="Z35" s="515"/>
      <c r="AA35" s="515"/>
    </row>
    <row r="36" spans="1:27" ht="24.75" customHeight="1">
      <c r="A36" s="515"/>
      <c r="B36" s="400"/>
      <c r="C36" s="795" t="s">
        <v>595</v>
      </c>
      <c r="D36" s="796"/>
      <c r="E36" s="391"/>
      <c r="F36" s="392"/>
      <c r="G36" s="38"/>
      <c r="H36" s="393">
        <v>0</v>
      </c>
      <c r="I36" s="394">
        <v>0</v>
      </c>
      <c r="J36" s="394">
        <v>0</v>
      </c>
      <c r="K36" s="395">
        <f t="shared" si="4"/>
        <v>0</v>
      </c>
      <c r="L36" s="441">
        <f>SUM(G36,K36)</f>
        <v>0</v>
      </c>
      <c r="M36" s="397"/>
      <c r="N36" s="38">
        <f>L36</f>
        <v>0</v>
      </c>
      <c r="O36" s="515"/>
      <c r="P36" s="819" t="s">
        <v>364</v>
      </c>
      <c r="Q36" s="820"/>
      <c r="R36" s="141">
        <v>0</v>
      </c>
      <c r="S36" s="141">
        <v>0</v>
      </c>
      <c r="T36" s="141">
        <v>0</v>
      </c>
      <c r="U36" s="141">
        <v>0</v>
      </c>
      <c r="V36" s="159">
        <v>0</v>
      </c>
      <c r="W36" s="38">
        <f>SUM(R36:V36)</f>
        <v>0</v>
      </c>
      <c r="X36" s="547" t="s">
        <v>430</v>
      </c>
      <c r="Y36" s="515">
        <f>'生徒数等'!M50+'生徒数等'!N50</f>
        <v>0</v>
      </c>
      <c r="Z36" s="515"/>
      <c r="AA36" s="515"/>
    </row>
    <row r="37" spans="1:27" ht="24.75" customHeight="1" thickBot="1">
      <c r="A37" s="515"/>
      <c r="B37" s="213"/>
      <c r="C37" s="806" t="s">
        <v>596</v>
      </c>
      <c r="D37" s="807"/>
      <c r="E37" s="206"/>
      <c r="F37" s="207"/>
      <c r="G37" s="208"/>
      <c r="H37" s="209">
        <v>0</v>
      </c>
      <c r="I37" s="210">
        <v>0</v>
      </c>
      <c r="J37" s="210">
        <v>0</v>
      </c>
      <c r="K37" s="211">
        <f t="shared" si="4"/>
        <v>0</v>
      </c>
      <c r="L37" s="442">
        <f>SUM(G37,K37)</f>
        <v>0</v>
      </c>
      <c r="M37" s="212"/>
      <c r="N37" s="208">
        <f>L37</f>
        <v>0</v>
      </c>
      <c r="O37" s="515"/>
      <c r="P37" s="819" t="s">
        <v>365</v>
      </c>
      <c r="Q37" s="820"/>
      <c r="R37" s="141">
        <v>0</v>
      </c>
      <c r="S37" s="141">
        <v>0</v>
      </c>
      <c r="T37" s="141">
        <v>0</v>
      </c>
      <c r="U37" s="141">
        <v>0</v>
      </c>
      <c r="V37" s="159">
        <v>0</v>
      </c>
      <c r="W37" s="38">
        <f>SUM(R37:V37)</f>
        <v>0</v>
      </c>
      <c r="X37" s="547" t="s">
        <v>430</v>
      </c>
      <c r="Y37" s="515">
        <f>'生徒数等'!P50+'生徒数等'!Q50</f>
        <v>0</v>
      </c>
      <c r="Z37" s="515"/>
      <c r="AA37" s="515"/>
    </row>
    <row r="38" spans="1:27" ht="24.75" customHeight="1">
      <c r="A38" s="515"/>
      <c r="B38" s="515"/>
      <c r="C38" s="515"/>
      <c r="D38" s="515"/>
      <c r="E38" s="515"/>
      <c r="F38" s="515"/>
      <c r="G38" s="515"/>
      <c r="H38" s="515"/>
      <c r="I38" s="515"/>
      <c r="J38" s="515"/>
      <c r="K38" s="515"/>
      <c r="L38" s="515"/>
      <c r="M38" s="515"/>
      <c r="N38" s="515"/>
      <c r="O38" s="515"/>
      <c r="P38" s="815" t="s">
        <v>199</v>
      </c>
      <c r="Q38" s="816"/>
      <c r="R38" s="404">
        <v>0</v>
      </c>
      <c r="S38" s="404">
        <v>0</v>
      </c>
      <c r="T38" s="404">
        <v>0</v>
      </c>
      <c r="U38" s="404">
        <v>0</v>
      </c>
      <c r="V38" s="405">
        <v>0</v>
      </c>
      <c r="W38" s="388">
        <f>SUM(R38:V38)</f>
        <v>0</v>
      </c>
      <c r="X38" s="547" t="s">
        <v>430</v>
      </c>
      <c r="Y38" s="515">
        <f>'生徒数等'!S50+'生徒数等'!T50</f>
        <v>0</v>
      </c>
      <c r="Z38" s="515"/>
      <c r="AA38" s="515"/>
    </row>
    <row r="39" spans="1:27" ht="24.75" customHeight="1" thickBot="1">
      <c r="A39" s="515"/>
      <c r="B39" s="527" t="s">
        <v>341</v>
      </c>
      <c r="C39" s="515"/>
      <c r="D39" s="515"/>
      <c r="E39" s="515"/>
      <c r="F39" s="515"/>
      <c r="G39" s="544"/>
      <c r="H39" s="544"/>
      <c r="I39" s="544"/>
      <c r="J39" s="544"/>
      <c r="K39" s="544"/>
      <c r="L39" s="544"/>
      <c r="M39" s="515"/>
      <c r="N39" s="515" t="s">
        <v>340</v>
      </c>
      <c r="O39" s="515"/>
      <c r="P39" s="848" t="s">
        <v>602</v>
      </c>
      <c r="Q39" s="849"/>
      <c r="R39" s="141">
        <v>0</v>
      </c>
      <c r="S39" s="141">
        <v>0</v>
      </c>
      <c r="T39" s="141">
        <v>0</v>
      </c>
      <c r="U39" s="141">
        <v>0</v>
      </c>
      <c r="V39" s="159">
        <v>0</v>
      </c>
      <c r="W39" s="388">
        <f>SUM(R39:V39)</f>
        <v>0</v>
      </c>
      <c r="X39" s="547" t="s">
        <v>430</v>
      </c>
      <c r="Y39" s="515">
        <f>'生徒数等'!V50+'生徒数等'!W50</f>
        <v>0</v>
      </c>
      <c r="Z39" s="515"/>
      <c r="AA39" s="515"/>
    </row>
    <row r="40" spans="1:27" ht="24.75" customHeight="1" thickBot="1">
      <c r="A40" s="515"/>
      <c r="B40" s="724" t="s">
        <v>357</v>
      </c>
      <c r="C40" s="11"/>
      <c r="D40" s="60" t="s">
        <v>342</v>
      </c>
      <c r="E40" s="786" t="s">
        <v>343</v>
      </c>
      <c r="F40" s="787"/>
      <c r="G40" s="788"/>
      <c r="H40" s="786" t="s">
        <v>344</v>
      </c>
      <c r="I40" s="787"/>
      <c r="J40" s="787"/>
      <c r="K40" s="788"/>
      <c r="L40" s="61" t="s">
        <v>345</v>
      </c>
      <c r="M40" s="62" t="s">
        <v>346</v>
      </c>
      <c r="N40" s="63" t="s">
        <v>347</v>
      </c>
      <c r="O40" s="515"/>
      <c r="P40" s="850" t="s">
        <v>603</v>
      </c>
      <c r="Q40" s="851"/>
      <c r="R40" s="402">
        <v>0</v>
      </c>
      <c r="S40" s="402">
        <v>0</v>
      </c>
      <c r="T40" s="402">
        <v>0</v>
      </c>
      <c r="U40" s="402">
        <v>0</v>
      </c>
      <c r="V40" s="403">
        <v>0</v>
      </c>
      <c r="W40" s="388">
        <f>SUM(R40:V40)</f>
        <v>0</v>
      </c>
      <c r="X40" s="547" t="s">
        <v>430</v>
      </c>
      <c r="Y40" s="515">
        <f>'生徒数等'!Y50+'生徒数等'!Z50</f>
        <v>0</v>
      </c>
      <c r="Z40" s="515"/>
      <c r="AA40" s="515"/>
    </row>
    <row r="41" spans="1:27" ht="24.75" customHeight="1" thickBot="1">
      <c r="A41" s="515"/>
      <c r="B41" s="808"/>
      <c r="C41" s="30" t="s">
        <v>348</v>
      </c>
      <c r="D41" s="34"/>
      <c r="E41" s="57" t="s">
        <v>349</v>
      </c>
      <c r="F41" s="145"/>
      <c r="G41" s="37" t="s">
        <v>350</v>
      </c>
      <c r="H41" s="57" t="s">
        <v>351</v>
      </c>
      <c r="I41" s="145"/>
      <c r="J41" s="145"/>
      <c r="K41" s="37" t="s">
        <v>352</v>
      </c>
      <c r="L41" s="64" t="s">
        <v>192</v>
      </c>
      <c r="M41" s="65" t="s">
        <v>194</v>
      </c>
      <c r="N41" s="66" t="s">
        <v>195</v>
      </c>
      <c r="O41" s="515"/>
      <c r="P41" s="817" t="s">
        <v>189</v>
      </c>
      <c r="Q41" s="818"/>
      <c r="R41" s="27">
        <f aca="true" t="shared" si="5" ref="R41:W41">SUM(R36:R40)</f>
        <v>0</v>
      </c>
      <c r="S41" s="27">
        <f t="shared" si="5"/>
        <v>0</v>
      </c>
      <c r="T41" s="27">
        <f t="shared" si="5"/>
        <v>0</v>
      </c>
      <c r="U41" s="27">
        <f t="shared" si="5"/>
        <v>0</v>
      </c>
      <c r="V41" s="27">
        <f t="shared" si="5"/>
        <v>0</v>
      </c>
      <c r="W41" s="233">
        <f t="shared" si="5"/>
        <v>0</v>
      </c>
      <c r="X41" s="515"/>
      <c r="Y41" s="515"/>
      <c r="Z41" s="515"/>
      <c r="AA41" s="515"/>
    </row>
    <row r="42" spans="1:27" ht="24.75" customHeight="1">
      <c r="A42" s="515"/>
      <c r="B42" s="802"/>
      <c r="C42" s="793" t="s">
        <v>196</v>
      </c>
      <c r="D42" s="794"/>
      <c r="E42" s="146">
        <v>0</v>
      </c>
      <c r="F42" s="147">
        <v>0</v>
      </c>
      <c r="G42" s="154">
        <f>SUM(E42:F42)</f>
        <v>0</v>
      </c>
      <c r="H42" s="150">
        <v>0</v>
      </c>
      <c r="I42" s="147">
        <v>0</v>
      </c>
      <c r="J42" s="147">
        <v>0</v>
      </c>
      <c r="K42" s="154">
        <f aca="true" t="shared" si="6" ref="K42:K47">SUM(H42:J42)</f>
        <v>0</v>
      </c>
      <c r="L42" s="156">
        <f>SUM(K42,G42)</f>
        <v>0</v>
      </c>
      <c r="M42" s="152">
        <v>0</v>
      </c>
      <c r="N42" s="154">
        <f>SUM(L42:M42)</f>
        <v>0</v>
      </c>
      <c r="O42" s="515"/>
      <c r="P42" s="495" t="s">
        <v>383</v>
      </c>
      <c r="Q42" s="515"/>
      <c r="R42" s="515"/>
      <c r="S42" s="515"/>
      <c r="T42" s="515"/>
      <c r="U42" s="515"/>
      <c r="V42" s="515"/>
      <c r="W42" s="515"/>
      <c r="X42" s="515"/>
      <c r="Y42" s="515"/>
      <c r="Z42" s="515"/>
      <c r="AA42" s="515"/>
    </row>
    <row r="43" spans="1:27" ht="24.75" customHeight="1" thickBot="1">
      <c r="A43" s="515"/>
      <c r="B43" s="803"/>
      <c r="C43" s="12"/>
      <c r="D43" s="68" t="s">
        <v>197</v>
      </c>
      <c r="E43" s="148">
        <v>0</v>
      </c>
      <c r="F43" s="149">
        <v>0</v>
      </c>
      <c r="G43" s="155">
        <f>SUM(E43:F43)</f>
        <v>0</v>
      </c>
      <c r="H43" s="148">
        <v>0</v>
      </c>
      <c r="I43" s="149">
        <v>0</v>
      </c>
      <c r="J43" s="149">
        <v>0</v>
      </c>
      <c r="K43" s="155">
        <f t="shared" si="6"/>
        <v>0</v>
      </c>
      <c r="L43" s="157">
        <f>SUM(G43,K43)</f>
        <v>0</v>
      </c>
      <c r="M43" s="153">
        <v>0</v>
      </c>
      <c r="N43" s="69">
        <f>SUM(L43:M43)</f>
        <v>0</v>
      </c>
      <c r="O43" s="515"/>
      <c r="P43" s="495" t="s">
        <v>382</v>
      </c>
      <c r="Q43" s="515"/>
      <c r="R43" s="515"/>
      <c r="S43" s="515"/>
      <c r="T43" s="515"/>
      <c r="U43" s="515"/>
      <c r="V43" s="515"/>
      <c r="W43" s="515"/>
      <c r="X43" s="515"/>
      <c r="Y43" s="515"/>
      <c r="Z43" s="515"/>
      <c r="AA43" s="515"/>
    </row>
    <row r="44" spans="1:27" ht="13.5">
      <c r="A44" s="515"/>
      <c r="B44" s="450" t="s">
        <v>391</v>
      </c>
      <c r="C44" s="795" t="s">
        <v>198</v>
      </c>
      <c r="D44" s="796"/>
      <c r="E44" s="200"/>
      <c r="F44" s="201"/>
      <c r="G44" s="34"/>
      <c r="H44" s="202">
        <v>0</v>
      </c>
      <c r="I44" s="203">
        <v>0</v>
      </c>
      <c r="J44" s="203">
        <v>0</v>
      </c>
      <c r="K44" s="204">
        <f t="shared" si="6"/>
        <v>0</v>
      </c>
      <c r="L44" s="192">
        <f>SUM(G44,K44)</f>
        <v>0</v>
      </c>
      <c r="M44" s="205"/>
      <c r="N44" s="34">
        <f>L44</f>
        <v>0</v>
      </c>
      <c r="O44" s="515"/>
      <c r="P44" s="515"/>
      <c r="Q44" s="515"/>
      <c r="R44" s="515"/>
      <c r="S44" s="515"/>
      <c r="T44" s="515"/>
      <c r="U44" s="515"/>
      <c r="V44" s="515"/>
      <c r="W44" s="515"/>
      <c r="X44" s="515"/>
      <c r="Y44" s="515"/>
      <c r="Z44" s="515"/>
      <c r="AA44" s="515"/>
    </row>
    <row r="45" spans="1:27" ht="25.5" customHeight="1">
      <c r="A45" s="515"/>
      <c r="B45" s="400"/>
      <c r="C45" s="793" t="s">
        <v>199</v>
      </c>
      <c r="D45" s="794"/>
      <c r="E45" s="386"/>
      <c r="F45" s="387"/>
      <c r="G45" s="388"/>
      <c r="H45" s="146">
        <v>0</v>
      </c>
      <c r="I45" s="167">
        <v>0</v>
      </c>
      <c r="J45" s="167">
        <v>0</v>
      </c>
      <c r="K45" s="389">
        <f t="shared" si="6"/>
        <v>0</v>
      </c>
      <c r="L45" s="168">
        <f>SUM(G45,K45)</f>
        <v>0</v>
      </c>
      <c r="M45" s="390"/>
      <c r="N45" s="388">
        <f>L45</f>
        <v>0</v>
      </c>
      <c r="O45" s="515"/>
      <c r="P45" s="515"/>
      <c r="Q45" s="515"/>
      <c r="R45" s="515"/>
      <c r="S45" s="515"/>
      <c r="T45" s="515"/>
      <c r="U45" s="515"/>
      <c r="V45" s="515"/>
      <c r="W45" s="515"/>
      <c r="X45" s="515"/>
      <c r="Y45" s="515"/>
      <c r="Z45" s="515"/>
      <c r="AA45" s="515"/>
    </row>
    <row r="46" spans="1:27" ht="24.75" customHeight="1">
      <c r="A46" s="515"/>
      <c r="B46" s="401"/>
      <c r="C46" s="795" t="s">
        <v>595</v>
      </c>
      <c r="D46" s="796"/>
      <c r="E46" s="391"/>
      <c r="F46" s="392"/>
      <c r="G46" s="38"/>
      <c r="H46" s="393">
        <v>0</v>
      </c>
      <c r="I46" s="394">
        <v>0</v>
      </c>
      <c r="J46" s="394">
        <v>0</v>
      </c>
      <c r="K46" s="395">
        <f t="shared" si="6"/>
        <v>0</v>
      </c>
      <c r="L46" s="396">
        <f>SUM(G46,K46)</f>
        <v>0</v>
      </c>
      <c r="M46" s="397"/>
      <c r="N46" s="38">
        <f>L46</f>
        <v>0</v>
      </c>
      <c r="O46" s="515"/>
      <c r="P46" s="515"/>
      <c r="Q46" s="515"/>
      <c r="R46" s="515"/>
      <c r="S46" s="515"/>
      <c r="T46" s="515"/>
      <c r="U46" s="515"/>
      <c r="V46" s="515"/>
      <c r="W46" s="515"/>
      <c r="X46" s="515"/>
      <c r="Y46" s="515"/>
      <c r="Z46" s="515"/>
      <c r="AA46" s="515"/>
    </row>
    <row r="47" spans="1:27" ht="24.75" customHeight="1" thickBot="1">
      <c r="A47" s="515"/>
      <c r="B47" s="213"/>
      <c r="C47" s="806" t="s">
        <v>596</v>
      </c>
      <c r="D47" s="807"/>
      <c r="E47" s="206"/>
      <c r="F47" s="207"/>
      <c r="G47" s="208"/>
      <c r="H47" s="209">
        <v>0</v>
      </c>
      <c r="I47" s="210">
        <v>0</v>
      </c>
      <c r="J47" s="210">
        <v>0</v>
      </c>
      <c r="K47" s="211">
        <f t="shared" si="6"/>
        <v>0</v>
      </c>
      <c r="L47" s="193">
        <f>SUM(G47,K47)</f>
        <v>0</v>
      </c>
      <c r="M47" s="212"/>
      <c r="N47" s="208">
        <f>L47</f>
        <v>0</v>
      </c>
      <c r="O47" s="515"/>
      <c r="P47" s="515"/>
      <c r="Q47" s="515"/>
      <c r="R47" s="515"/>
      <c r="S47" s="515"/>
      <c r="T47" s="515"/>
      <c r="U47" s="515"/>
      <c r="V47" s="515"/>
      <c r="W47" s="515"/>
      <c r="X47" s="515"/>
      <c r="Y47" s="515"/>
      <c r="Z47" s="515"/>
      <c r="AA47" s="515"/>
    </row>
    <row r="48" spans="1:27" ht="13.5">
      <c r="A48" s="515"/>
      <c r="B48" s="515"/>
      <c r="C48" s="515"/>
      <c r="D48" s="515"/>
      <c r="E48" s="515"/>
      <c r="F48" s="515"/>
      <c r="G48" s="515"/>
      <c r="H48" s="515"/>
      <c r="I48" s="515"/>
      <c r="J48" s="515"/>
      <c r="K48" s="515"/>
      <c r="L48" s="515"/>
      <c r="M48" s="515"/>
      <c r="N48" s="515"/>
      <c r="O48" s="515"/>
      <c r="P48" s="515"/>
      <c r="Q48" s="515"/>
      <c r="R48" s="515"/>
      <c r="S48" s="515"/>
      <c r="T48" s="515"/>
      <c r="U48" s="515"/>
      <c r="V48" s="515"/>
      <c r="W48" s="515"/>
      <c r="X48" s="515"/>
      <c r="Y48" s="515"/>
      <c r="Z48" s="515"/>
      <c r="AA48" s="515"/>
    </row>
    <row r="49" spans="1:27" ht="13.5">
      <c r="A49" s="538"/>
      <c r="AA49" s="538"/>
    </row>
    <row r="50" ht="13.5">
      <c r="AA50" s="538"/>
    </row>
    <row r="52" ht="13.5" hidden="1">
      <c r="F52" s="245" t="s">
        <v>117</v>
      </c>
    </row>
    <row r="53" ht="13.5" hidden="1">
      <c r="F53" s="245" t="s">
        <v>118</v>
      </c>
    </row>
    <row r="54" ht="13.5" hidden="1">
      <c r="F54" s="245" t="s">
        <v>119</v>
      </c>
    </row>
    <row r="55" ht="13.5" hidden="1">
      <c r="F55" s="245" t="s">
        <v>120</v>
      </c>
    </row>
    <row r="56" ht="13.5" hidden="1">
      <c r="F56" s="245" t="s">
        <v>121</v>
      </c>
    </row>
    <row r="57" ht="13.5" hidden="1">
      <c r="F57" s="245" t="s">
        <v>122</v>
      </c>
    </row>
    <row r="58" ht="13.5" hidden="1">
      <c r="F58" s="245" t="s">
        <v>123</v>
      </c>
    </row>
    <row r="59" ht="13.5" hidden="1">
      <c r="F59" s="245" t="s">
        <v>124</v>
      </c>
    </row>
    <row r="60" ht="13.5" hidden="1">
      <c r="F60" s="245" t="s">
        <v>125</v>
      </c>
    </row>
    <row r="61" ht="13.5" hidden="1">
      <c r="F61" s="245" t="s">
        <v>126</v>
      </c>
    </row>
    <row r="62" ht="13.5" hidden="1">
      <c r="F62" s="245" t="s">
        <v>127</v>
      </c>
    </row>
    <row r="63" ht="13.5" hidden="1">
      <c r="F63" s="5">
        <v>15</v>
      </c>
    </row>
  </sheetData>
  <sheetProtection/>
  <protectedRanges>
    <protectedRange password="CC33" sqref="AA12:AA29" name="範囲1"/>
  </protectedRanges>
  <mergeCells count="75">
    <mergeCell ref="AA10:AA11"/>
    <mergeCell ref="C46:D46"/>
    <mergeCell ref="C47:D47"/>
    <mergeCell ref="P39:Q39"/>
    <mergeCell ref="P40:Q40"/>
    <mergeCell ref="U10:U11"/>
    <mergeCell ref="C27:D27"/>
    <mergeCell ref="C36:D36"/>
    <mergeCell ref="P26:R26"/>
    <mergeCell ref="P23:R23"/>
    <mergeCell ref="W34:W35"/>
    <mergeCell ref="P36:Q36"/>
    <mergeCell ref="T34:T35"/>
    <mergeCell ref="U34:U35"/>
    <mergeCell ref="R34:R35"/>
    <mergeCell ref="S34:S35"/>
    <mergeCell ref="P34:Q34"/>
    <mergeCell ref="V34:V35"/>
    <mergeCell ref="U3:W3"/>
    <mergeCell ref="U2:W2"/>
    <mergeCell ref="Y10:Y11"/>
    <mergeCell ref="W10:W11"/>
    <mergeCell ref="X10:X11"/>
    <mergeCell ref="U4:W4"/>
    <mergeCell ref="U5:W5"/>
    <mergeCell ref="V10:V11"/>
    <mergeCell ref="S2:T2"/>
    <mergeCell ref="S3:T3"/>
    <mergeCell ref="S4:T4"/>
    <mergeCell ref="S5:T5"/>
    <mergeCell ref="P12:R12"/>
    <mergeCell ref="P13:R13"/>
    <mergeCell ref="C45:D45"/>
    <mergeCell ref="H40:K40"/>
    <mergeCell ref="C42:D42"/>
    <mergeCell ref="C44:D44"/>
    <mergeCell ref="E40:G40"/>
    <mergeCell ref="B30:B31"/>
    <mergeCell ref="B32:B33"/>
    <mergeCell ref="B40:B41"/>
    <mergeCell ref="H30:K30"/>
    <mergeCell ref="C37:D37"/>
    <mergeCell ref="B42:B43"/>
    <mergeCell ref="P38:Q38"/>
    <mergeCell ref="P41:Q41"/>
    <mergeCell ref="P37:Q37"/>
    <mergeCell ref="P30:R30"/>
    <mergeCell ref="E30:G30"/>
    <mergeCell ref="C35:D35"/>
    <mergeCell ref="B22:B23"/>
    <mergeCell ref="S10:S11"/>
    <mergeCell ref="C14:D14"/>
    <mergeCell ref="C17:D17"/>
    <mergeCell ref="C22:D22"/>
    <mergeCell ref="C24:D24"/>
    <mergeCell ref="B20:B21"/>
    <mergeCell ref="P16:R16"/>
    <mergeCell ref="P15:R15"/>
    <mergeCell ref="P21:R21"/>
    <mergeCell ref="C25:D25"/>
    <mergeCell ref="C32:D32"/>
    <mergeCell ref="C34:D34"/>
    <mergeCell ref="P29:R29"/>
    <mergeCell ref="C26:D26"/>
    <mergeCell ref="P28:R28"/>
    <mergeCell ref="Z10:Z11"/>
    <mergeCell ref="E10:G10"/>
    <mergeCell ref="H10:K10"/>
    <mergeCell ref="E20:G20"/>
    <mergeCell ref="H20:K20"/>
    <mergeCell ref="B10:B11"/>
    <mergeCell ref="B12:B13"/>
    <mergeCell ref="C12:D12"/>
    <mergeCell ref="C15:D15"/>
    <mergeCell ref="C16:D16"/>
  </mergeCells>
  <conditionalFormatting sqref="Y36">
    <cfRule type="cellIs" priority="3" dxfId="0" operator="notEqual" stopIfTrue="1">
      <formula>$W$36</formula>
    </cfRule>
  </conditionalFormatting>
  <conditionalFormatting sqref="Y37">
    <cfRule type="cellIs" priority="4" dxfId="0" operator="notEqual" stopIfTrue="1">
      <formula>$W$37</formula>
    </cfRule>
  </conditionalFormatting>
  <conditionalFormatting sqref="Y38:Y40">
    <cfRule type="cellIs" priority="5" dxfId="0" operator="notEqual" stopIfTrue="1">
      <formula>$W$38</formula>
    </cfRule>
  </conditionalFormatting>
  <dataValidations count="2">
    <dataValidation type="list" allowBlank="1" showInputMessage="1" showErrorMessage="1" sqref="Z12:Z29">
      <formula1>"有,無,　"</formula1>
    </dataValidation>
    <dataValidation type="list" allowBlank="1" showInputMessage="1" showErrorMessage="1" sqref="B25:B27 B35:B37 B45:B47">
      <formula1>$F$52:$F$63</formula1>
    </dataValidation>
  </dataValidations>
  <printOptions/>
  <pageMargins left="1.01" right="0.7874015748031497" top="1.1811023622047245" bottom="0.984251968503937" header="0.5118110236220472" footer="0.5118110236220472"/>
  <pageSetup fitToHeight="1" fitToWidth="1"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sheetPr>
    <pageSetUpPr fitToPage="1"/>
  </sheetPr>
  <dimension ref="A1:P21"/>
  <sheetViews>
    <sheetView view="pageBreakPreview" zoomScaleNormal="80" zoomScaleSheetLayoutView="100" zoomScalePageLayoutView="0" workbookViewId="0" topLeftCell="A4">
      <selection activeCell="O21" sqref="O21"/>
    </sheetView>
  </sheetViews>
  <sheetFormatPr defaultColWidth="8.796875" defaultRowHeight="14.25"/>
  <cols>
    <col min="1" max="1" width="10.09765625" style="5" customWidth="1"/>
    <col min="2" max="2" width="4" style="5" customWidth="1"/>
    <col min="3" max="3" width="26.8984375" style="5" customWidth="1"/>
    <col min="4" max="14" width="8.09765625" style="5" customWidth="1"/>
    <col min="15" max="16384" width="9" style="5" customWidth="1"/>
  </cols>
  <sheetData>
    <row r="1" spans="1:16" ht="14.25" thickBot="1">
      <c r="A1" s="515"/>
      <c r="B1" s="515"/>
      <c r="C1" s="515"/>
      <c r="D1" s="515"/>
      <c r="E1" s="515"/>
      <c r="F1" s="515"/>
      <c r="G1" s="515"/>
      <c r="H1" s="515"/>
      <c r="I1" s="515"/>
      <c r="J1" s="515"/>
      <c r="K1" s="515"/>
      <c r="L1" s="515"/>
      <c r="M1" s="515"/>
      <c r="N1" s="515"/>
      <c r="O1" s="515"/>
      <c r="P1" s="515"/>
    </row>
    <row r="2" spans="1:16" ht="22.5" customHeight="1">
      <c r="A2" s="515"/>
      <c r="B2" s="515"/>
      <c r="C2" s="515"/>
      <c r="D2" s="515"/>
      <c r="E2" s="515"/>
      <c r="F2" s="515"/>
      <c r="G2" s="515"/>
      <c r="H2" s="528"/>
      <c r="I2" s="8" t="s">
        <v>200</v>
      </c>
      <c r="J2" s="32"/>
      <c r="K2" s="726" t="s">
        <v>545</v>
      </c>
      <c r="L2" s="855"/>
      <c r="M2" s="856"/>
      <c r="N2" s="515"/>
      <c r="O2" s="515"/>
      <c r="P2" s="515"/>
    </row>
    <row r="3" spans="1:16" ht="22.5" customHeight="1">
      <c r="A3" s="515"/>
      <c r="B3" s="516" t="s">
        <v>546</v>
      </c>
      <c r="C3" s="515"/>
      <c r="D3" s="515"/>
      <c r="E3" s="515"/>
      <c r="F3" s="515"/>
      <c r="G3" s="515"/>
      <c r="H3" s="528"/>
      <c r="I3" s="858" t="s">
        <v>201</v>
      </c>
      <c r="J3" s="859"/>
      <c r="K3" s="860" t="str">
        <f>+'表紙'!I7</f>
        <v>－</v>
      </c>
      <c r="L3" s="750"/>
      <c r="M3" s="751"/>
      <c r="N3" s="515"/>
      <c r="O3" s="515"/>
      <c r="P3" s="515"/>
    </row>
    <row r="4" spans="1:16" ht="22.5" customHeight="1">
      <c r="A4" s="515"/>
      <c r="B4" s="515"/>
      <c r="C4" s="515"/>
      <c r="D4" s="515"/>
      <c r="E4" s="515"/>
      <c r="F4" s="515"/>
      <c r="G4" s="515"/>
      <c r="H4" s="528"/>
      <c r="I4" s="858" t="s">
        <v>202</v>
      </c>
      <c r="J4" s="859"/>
      <c r="K4" s="745" t="str">
        <f>+'表紙'!I6</f>
        <v>学校名</v>
      </c>
      <c r="L4" s="752"/>
      <c r="M4" s="753"/>
      <c r="N4" s="515"/>
      <c r="O4" s="515"/>
      <c r="P4" s="515"/>
    </row>
    <row r="5" spans="1:16" ht="22.5" customHeight="1" thickBot="1">
      <c r="A5" s="515"/>
      <c r="B5" s="515"/>
      <c r="C5" s="515"/>
      <c r="D5" s="515"/>
      <c r="E5" s="515"/>
      <c r="F5" s="515"/>
      <c r="G5" s="515"/>
      <c r="H5" s="528"/>
      <c r="I5" s="861" t="s">
        <v>253</v>
      </c>
      <c r="J5" s="862"/>
      <c r="K5" s="797"/>
      <c r="L5" s="798"/>
      <c r="M5" s="857"/>
      <c r="N5" s="515"/>
      <c r="O5" s="515"/>
      <c r="P5" s="515"/>
    </row>
    <row r="6" spans="1:16" ht="13.5">
      <c r="A6" s="515"/>
      <c r="B6" s="515"/>
      <c r="C6" s="515"/>
      <c r="D6" s="515"/>
      <c r="E6" s="515"/>
      <c r="F6" s="515"/>
      <c r="G6" s="515"/>
      <c r="H6" s="528"/>
      <c r="I6" s="528"/>
      <c r="J6" s="529"/>
      <c r="K6" s="529"/>
      <c r="L6" s="529"/>
      <c r="M6" s="515"/>
      <c r="N6" s="515"/>
      <c r="O6" s="515"/>
      <c r="P6" s="515"/>
    </row>
    <row r="7" spans="1:16" ht="13.5">
      <c r="A7" s="515"/>
      <c r="B7" s="515"/>
      <c r="C7" s="515"/>
      <c r="D7" s="515"/>
      <c r="E7" s="515"/>
      <c r="F7" s="515"/>
      <c r="G7" s="515"/>
      <c r="H7" s="528"/>
      <c r="I7" s="528"/>
      <c r="J7" s="529"/>
      <c r="K7" s="529"/>
      <c r="L7" s="529"/>
      <c r="M7" s="515"/>
      <c r="N7" s="515"/>
      <c r="O7" s="515"/>
      <c r="P7" s="515"/>
    </row>
    <row r="8" spans="1:16" ht="13.5">
      <c r="A8" s="515"/>
      <c r="B8" s="515"/>
      <c r="C8" s="515"/>
      <c r="D8" s="515"/>
      <c r="E8" s="515"/>
      <c r="F8" s="515"/>
      <c r="G8" s="515"/>
      <c r="H8" s="528"/>
      <c r="I8" s="528"/>
      <c r="J8" s="529"/>
      <c r="K8" s="529"/>
      <c r="L8" s="529"/>
      <c r="M8" s="515"/>
      <c r="N8" s="515"/>
      <c r="O8" s="515"/>
      <c r="P8" s="515"/>
    </row>
    <row r="9" spans="1:16" ht="13.5">
      <c r="A9" s="515"/>
      <c r="B9" s="515"/>
      <c r="C9" s="515"/>
      <c r="D9" s="515"/>
      <c r="E9" s="515"/>
      <c r="F9" s="515"/>
      <c r="G9" s="515"/>
      <c r="H9" s="528"/>
      <c r="I9" s="528"/>
      <c r="J9" s="529"/>
      <c r="K9" s="529"/>
      <c r="L9" s="529"/>
      <c r="M9" s="515"/>
      <c r="N9" s="515"/>
      <c r="O9" s="515"/>
      <c r="P9" s="515"/>
    </row>
    <row r="10" spans="1:16" ht="13.5">
      <c r="A10" s="515"/>
      <c r="B10" s="515" t="s">
        <v>318</v>
      </c>
      <c r="C10" s="515" t="s">
        <v>109</v>
      </c>
      <c r="D10" s="515"/>
      <c r="E10" s="515"/>
      <c r="F10" s="515"/>
      <c r="G10" s="515"/>
      <c r="H10" s="528"/>
      <c r="I10" s="528"/>
      <c r="J10" s="529"/>
      <c r="K10" s="529"/>
      <c r="L10" s="529"/>
      <c r="M10" s="515"/>
      <c r="N10" s="515"/>
      <c r="O10" s="515"/>
      <c r="P10" s="515"/>
    </row>
    <row r="11" spans="1:16" ht="13.5">
      <c r="A11" s="515"/>
      <c r="B11" s="515"/>
      <c r="C11" s="515" t="s">
        <v>110</v>
      </c>
      <c r="D11" s="515"/>
      <c r="E11" s="515"/>
      <c r="F11" s="515"/>
      <c r="G11" s="515"/>
      <c r="H11" s="528"/>
      <c r="I11" s="528"/>
      <c r="J11" s="529"/>
      <c r="K11" s="529"/>
      <c r="L11" s="529"/>
      <c r="M11" s="515"/>
      <c r="N11" s="515"/>
      <c r="O11" s="515"/>
      <c r="P11" s="515"/>
    </row>
    <row r="12" spans="1:16" ht="13.5">
      <c r="A12" s="515"/>
      <c r="B12" s="515"/>
      <c r="C12" s="515"/>
      <c r="D12" s="515"/>
      <c r="E12" s="515"/>
      <c r="F12" s="515"/>
      <c r="G12" s="515"/>
      <c r="H12" s="528"/>
      <c r="I12" s="528"/>
      <c r="J12" s="529"/>
      <c r="K12" s="529"/>
      <c r="L12" s="529"/>
      <c r="M12" s="515"/>
      <c r="N12" s="515"/>
      <c r="O12" s="515"/>
      <c r="P12" s="515"/>
    </row>
    <row r="13" spans="1:16" ht="13.5">
      <c r="A13" s="515"/>
      <c r="B13" s="515"/>
      <c r="C13" s="515"/>
      <c r="D13" s="515"/>
      <c r="E13" s="515"/>
      <c r="F13" s="515"/>
      <c r="G13" s="515"/>
      <c r="H13" s="515"/>
      <c r="I13" s="515"/>
      <c r="J13" s="515"/>
      <c r="K13" s="515"/>
      <c r="L13" s="515"/>
      <c r="M13" s="515"/>
      <c r="N13" s="515"/>
      <c r="O13" s="515"/>
      <c r="P13" s="515"/>
    </row>
    <row r="14" spans="1:16" ht="13.5">
      <c r="A14" s="515"/>
      <c r="B14" s="515"/>
      <c r="C14" s="495"/>
      <c r="D14" s="515"/>
      <c r="E14" s="515"/>
      <c r="F14" s="515"/>
      <c r="G14" s="515"/>
      <c r="H14" s="515"/>
      <c r="I14" s="515"/>
      <c r="J14" s="515"/>
      <c r="K14" s="515"/>
      <c r="L14" s="515"/>
      <c r="M14" s="515"/>
      <c r="N14" s="515"/>
      <c r="O14" s="515"/>
      <c r="P14" s="515"/>
    </row>
    <row r="15" spans="1:16" ht="24.75" customHeight="1" thickBot="1">
      <c r="A15" s="515"/>
      <c r="B15" s="515"/>
      <c r="C15" s="515"/>
      <c r="D15" s="515"/>
      <c r="E15" s="515"/>
      <c r="F15" s="515"/>
      <c r="G15" s="515"/>
      <c r="H15" s="515"/>
      <c r="I15" s="515"/>
      <c r="J15" s="515"/>
      <c r="K15" s="515"/>
      <c r="L15" s="515"/>
      <c r="M15" s="515"/>
      <c r="N15" s="515"/>
      <c r="O15" s="515"/>
      <c r="P15" s="515"/>
    </row>
    <row r="16" spans="1:16" ht="30" customHeight="1" thickBot="1">
      <c r="A16" s="515"/>
      <c r="B16" s="515"/>
      <c r="C16" s="9" t="s">
        <v>308</v>
      </c>
      <c r="D16" s="10" t="s">
        <v>309</v>
      </c>
      <c r="E16" s="10" t="s">
        <v>310</v>
      </c>
      <c r="F16" s="10" t="s">
        <v>311</v>
      </c>
      <c r="G16" s="10" t="s">
        <v>312</v>
      </c>
      <c r="H16" s="10" t="s">
        <v>313</v>
      </c>
      <c r="I16" s="10" t="s">
        <v>314</v>
      </c>
      <c r="J16" s="10" t="s">
        <v>315</v>
      </c>
      <c r="K16" s="10" t="s">
        <v>316</v>
      </c>
      <c r="L16" s="10" t="s">
        <v>317</v>
      </c>
      <c r="M16" s="10" t="s">
        <v>319</v>
      </c>
      <c r="N16" s="239" t="s">
        <v>320</v>
      </c>
      <c r="O16" s="549"/>
      <c r="P16" s="515"/>
    </row>
    <row r="17" spans="1:16" ht="30" customHeight="1" thickBot="1">
      <c r="A17" s="515"/>
      <c r="B17" s="515"/>
      <c r="C17" s="451" t="s">
        <v>111</v>
      </c>
      <c r="D17" s="143"/>
      <c r="E17" s="143"/>
      <c r="F17" s="143"/>
      <c r="G17" s="143"/>
      <c r="H17" s="143"/>
      <c r="I17" s="143"/>
      <c r="J17" s="143"/>
      <c r="K17" s="143"/>
      <c r="L17" s="143"/>
      <c r="M17" s="143"/>
      <c r="N17" s="237">
        <f>SUM(D17:M17)</f>
        <v>0</v>
      </c>
      <c r="O17" s="515"/>
      <c r="P17" s="515"/>
    </row>
    <row r="18" spans="1:16" ht="30" customHeight="1" thickBot="1">
      <c r="A18" s="515"/>
      <c r="B18" s="515"/>
      <c r="O18" s="515"/>
      <c r="P18" s="515"/>
    </row>
    <row r="19" spans="1:16" ht="30" customHeight="1" thickBot="1">
      <c r="A19" s="515"/>
      <c r="B19" s="515"/>
      <c r="C19" s="9" t="s">
        <v>308</v>
      </c>
      <c r="D19" s="10" t="s">
        <v>321</v>
      </c>
      <c r="E19" s="10" t="s">
        <v>322</v>
      </c>
      <c r="F19" s="10" t="s">
        <v>323</v>
      </c>
      <c r="G19" s="10" t="s">
        <v>324</v>
      </c>
      <c r="H19" s="355"/>
      <c r="I19" s="355"/>
      <c r="J19" s="355"/>
      <c r="K19" s="355"/>
      <c r="L19" s="355"/>
      <c r="M19" s="355"/>
      <c r="N19" s="10" t="s">
        <v>320</v>
      </c>
      <c r="O19" s="239" t="s">
        <v>189</v>
      </c>
      <c r="P19" s="515"/>
    </row>
    <row r="20" spans="1:16" ht="30" customHeight="1" thickBot="1">
      <c r="A20" s="515"/>
      <c r="B20" s="515"/>
      <c r="C20" s="451" t="s">
        <v>111</v>
      </c>
      <c r="D20" s="143"/>
      <c r="E20" s="143"/>
      <c r="F20" s="143"/>
      <c r="G20" s="143"/>
      <c r="H20" s="143"/>
      <c r="I20" s="143"/>
      <c r="J20" s="143"/>
      <c r="K20" s="143"/>
      <c r="L20" s="143"/>
      <c r="M20" s="143"/>
      <c r="N20" s="238">
        <f>SUM(D20:M20)</f>
        <v>0</v>
      </c>
      <c r="O20" s="237">
        <f>+N17+N20</f>
        <v>0</v>
      </c>
      <c r="P20" s="515"/>
    </row>
    <row r="21" spans="1:16" ht="24.75" customHeight="1">
      <c r="A21" s="515"/>
      <c r="B21" s="515"/>
      <c r="C21" s="515"/>
      <c r="D21" s="515"/>
      <c r="E21" s="515"/>
      <c r="F21" s="515"/>
      <c r="G21" s="515"/>
      <c r="H21" s="515"/>
      <c r="I21" s="515"/>
      <c r="J21" s="515"/>
      <c r="K21" s="515"/>
      <c r="L21" s="515"/>
      <c r="M21" s="515"/>
      <c r="N21" s="515"/>
      <c r="O21" s="515"/>
      <c r="P21" s="515"/>
    </row>
    <row r="22" ht="24.75" customHeight="1"/>
    <row r="23" ht="24.75" customHeight="1"/>
    <row r="24" ht="24.75" customHeight="1"/>
    <row r="25" ht="24.75" customHeight="1"/>
    <row r="26" ht="24.75" customHeight="1"/>
  </sheetData>
  <sheetProtection/>
  <mergeCells count="7">
    <mergeCell ref="K2:M2"/>
    <mergeCell ref="K5:M5"/>
    <mergeCell ref="I3:J3"/>
    <mergeCell ref="I4:J4"/>
    <mergeCell ref="K3:M3"/>
    <mergeCell ref="K4:M4"/>
    <mergeCell ref="I5:J5"/>
  </mergeCells>
  <printOptions/>
  <pageMargins left="1.1811023622047245" right="0.7874015748031497" top="1.1811023622047245" bottom="0.984251968503937" header="0.5118110236220472" footer="0.5118110236220472"/>
  <pageSetup fitToHeight="1" fitToWidth="1" horizontalDpi="300" verticalDpi="3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P43"/>
  <sheetViews>
    <sheetView view="pageBreakPreview" zoomScale="70" zoomScaleNormal="75" zoomScaleSheetLayoutView="70" zoomScalePageLayoutView="0" workbookViewId="0" topLeftCell="A1">
      <selection activeCell="E40" sqref="E40"/>
    </sheetView>
  </sheetViews>
  <sheetFormatPr defaultColWidth="8.796875" defaultRowHeight="14.25"/>
  <cols>
    <col min="1" max="1" width="14.19921875" style="293" customWidth="1"/>
    <col min="2" max="2" width="18.5" style="0" customWidth="1"/>
    <col min="3" max="12" width="12.59765625" style="0" customWidth="1"/>
    <col min="16" max="16" width="15.3984375" style="0" customWidth="1"/>
  </cols>
  <sheetData>
    <row r="1" spans="1:16" s="5" customFormat="1" ht="14.25" thickBot="1">
      <c r="A1" s="454"/>
      <c r="B1" s="454"/>
      <c r="C1" s="454"/>
      <c r="D1" s="454"/>
      <c r="E1" s="454"/>
      <c r="F1" s="454"/>
      <c r="G1" s="454"/>
      <c r="H1" s="454"/>
      <c r="I1" s="454"/>
      <c r="J1" s="454"/>
      <c r="K1" s="454"/>
      <c r="L1" s="454"/>
      <c r="M1" s="454"/>
      <c r="N1" s="454"/>
      <c r="O1" s="454"/>
      <c r="P1" s="454"/>
    </row>
    <row r="2" spans="1:16" s="5" customFormat="1" ht="21">
      <c r="A2" s="550" t="s">
        <v>547</v>
      </c>
      <c r="B2" s="455"/>
      <c r="C2" s="454"/>
      <c r="D2" s="454"/>
      <c r="E2" s="454"/>
      <c r="F2" s="454"/>
      <c r="G2" s="454"/>
      <c r="H2" s="551"/>
      <c r="I2" s="454"/>
      <c r="J2" s="454"/>
      <c r="K2" s="454"/>
      <c r="L2" s="454"/>
      <c r="M2" s="884" t="s">
        <v>8</v>
      </c>
      <c r="N2" s="885"/>
      <c r="O2" s="880" t="s">
        <v>548</v>
      </c>
      <c r="P2" s="881"/>
    </row>
    <row r="3" spans="1:16" s="5" customFormat="1" ht="21" customHeight="1">
      <c r="A3" s="454"/>
      <c r="B3" s="454"/>
      <c r="C3" s="454"/>
      <c r="D3" s="454"/>
      <c r="E3" s="454"/>
      <c r="F3" s="454"/>
      <c r="G3" s="454"/>
      <c r="H3" s="551"/>
      <c r="I3" s="454"/>
      <c r="J3" s="454"/>
      <c r="K3" s="454"/>
      <c r="L3" s="454"/>
      <c r="M3" s="886" t="s">
        <v>361</v>
      </c>
      <c r="N3" s="887"/>
      <c r="O3" s="882" t="str">
        <f>'表紙'!I7</f>
        <v>－</v>
      </c>
      <c r="P3" s="883"/>
    </row>
    <row r="4" spans="1:16" s="5" customFormat="1" ht="21" customHeight="1">
      <c r="A4" s="454"/>
      <c r="B4" s="454"/>
      <c r="C4" s="454"/>
      <c r="D4" s="454"/>
      <c r="E4" s="454"/>
      <c r="F4" s="454"/>
      <c r="G4" s="454"/>
      <c r="H4" s="551"/>
      <c r="I4" s="454"/>
      <c r="J4" s="454"/>
      <c r="K4" s="454"/>
      <c r="L4" s="454"/>
      <c r="M4" s="886" t="s">
        <v>362</v>
      </c>
      <c r="N4" s="887"/>
      <c r="O4" s="882" t="str">
        <f>'表紙'!I6</f>
        <v>学校名</v>
      </c>
      <c r="P4" s="883"/>
    </row>
    <row r="5" spans="1:16" s="5" customFormat="1" ht="21" customHeight="1" thickBot="1">
      <c r="A5" s="454"/>
      <c r="B5" s="454"/>
      <c r="C5" s="454"/>
      <c r="D5" s="454"/>
      <c r="E5" s="454"/>
      <c r="F5" s="454"/>
      <c r="G5" s="454"/>
      <c r="H5" s="551"/>
      <c r="I5" s="454"/>
      <c r="J5" s="454"/>
      <c r="K5" s="454"/>
      <c r="L5" s="454"/>
      <c r="M5" s="863" t="s">
        <v>363</v>
      </c>
      <c r="N5" s="864"/>
      <c r="O5" s="871"/>
      <c r="P5" s="872"/>
    </row>
    <row r="6" spans="1:16" ht="13.5">
      <c r="A6" s="552"/>
      <c r="B6" s="496"/>
      <c r="C6" s="496"/>
      <c r="D6" s="496"/>
      <c r="E6" s="496"/>
      <c r="F6" s="496"/>
      <c r="G6" s="496"/>
      <c r="H6" s="496"/>
      <c r="I6" s="496"/>
      <c r="J6" s="496"/>
      <c r="K6" s="496"/>
      <c r="L6" s="496"/>
      <c r="M6" s="496"/>
      <c r="N6" s="496"/>
      <c r="O6" s="496"/>
      <c r="P6" s="496"/>
    </row>
    <row r="7" spans="1:16" ht="13.5">
      <c r="A7" s="552"/>
      <c r="B7" s="553" t="s">
        <v>21</v>
      </c>
      <c r="C7" s="497" t="s">
        <v>678</v>
      </c>
      <c r="D7" s="496"/>
      <c r="E7" s="496"/>
      <c r="F7" s="496"/>
      <c r="G7" s="496"/>
      <c r="H7" s="496"/>
      <c r="I7" s="496"/>
      <c r="J7" s="496"/>
      <c r="K7" s="496"/>
      <c r="L7" s="496"/>
      <c r="M7" s="496"/>
      <c r="N7" s="496"/>
      <c r="O7" s="496"/>
      <c r="P7" s="496"/>
    </row>
    <row r="8" spans="1:16" ht="13.5">
      <c r="A8" s="552"/>
      <c r="B8" s="496"/>
      <c r="C8" s="496" t="s">
        <v>181</v>
      </c>
      <c r="D8" s="496"/>
      <c r="E8" s="496"/>
      <c r="F8" s="496"/>
      <c r="G8" s="496"/>
      <c r="H8" s="496"/>
      <c r="I8" s="496"/>
      <c r="J8" s="496"/>
      <c r="K8" s="496"/>
      <c r="L8" s="496"/>
      <c r="M8" s="496"/>
      <c r="N8" s="496"/>
      <c r="O8" s="496"/>
      <c r="P8" s="496"/>
    </row>
    <row r="9" spans="1:16" ht="14.25" thickBot="1">
      <c r="A9" s="552" t="s">
        <v>14</v>
      </c>
      <c r="B9" s="496"/>
      <c r="C9" s="496"/>
      <c r="D9" s="496"/>
      <c r="E9" s="496"/>
      <c r="F9" s="496"/>
      <c r="G9" s="496"/>
      <c r="H9" s="496"/>
      <c r="I9" s="496"/>
      <c r="J9" s="496"/>
      <c r="K9" s="496"/>
      <c r="L9" s="496"/>
      <c r="M9" s="496"/>
      <c r="N9" s="496"/>
      <c r="O9" s="496"/>
      <c r="P9" s="496"/>
    </row>
    <row r="10" spans="1:16" ht="20.25" customHeight="1">
      <c r="A10" s="890"/>
      <c r="B10" s="891"/>
      <c r="C10" s="873" t="s">
        <v>19</v>
      </c>
      <c r="D10" s="875" t="s">
        <v>20</v>
      </c>
      <c r="E10" s="876"/>
      <c r="F10" s="876"/>
      <c r="G10" s="876"/>
      <c r="H10" s="876"/>
      <c r="I10" s="876"/>
      <c r="J10" s="876"/>
      <c r="K10" s="876"/>
      <c r="L10" s="877"/>
      <c r="M10" s="878"/>
      <c r="N10" s="879"/>
      <c r="O10" s="879"/>
      <c r="P10" s="496"/>
    </row>
    <row r="11" spans="1:16" ht="33.75" customHeight="1" thickBot="1">
      <c r="A11" s="892"/>
      <c r="B11" s="893"/>
      <c r="C11" s="874"/>
      <c r="D11" s="320" t="s">
        <v>171</v>
      </c>
      <c r="E11" s="321" t="s">
        <v>172</v>
      </c>
      <c r="F11" s="321" t="s">
        <v>173</v>
      </c>
      <c r="G11" s="321" t="s">
        <v>174</v>
      </c>
      <c r="H11" s="321" t="s">
        <v>175</v>
      </c>
      <c r="I11" s="321" t="s">
        <v>176</v>
      </c>
      <c r="J11" s="321" t="s">
        <v>177</v>
      </c>
      <c r="K11" s="321" t="s">
        <v>169</v>
      </c>
      <c r="L11" s="322" t="s">
        <v>178</v>
      </c>
      <c r="M11" s="554"/>
      <c r="N11" s="555"/>
      <c r="O11" s="555"/>
      <c r="P11" s="496"/>
    </row>
    <row r="12" spans="1:16" ht="19.5" customHeight="1">
      <c r="A12" s="865" t="s">
        <v>9</v>
      </c>
      <c r="B12" s="323" t="s">
        <v>10</v>
      </c>
      <c r="C12" s="324">
        <f>SUM(D12:L12)</f>
        <v>0</v>
      </c>
      <c r="D12" s="249">
        <v>0</v>
      </c>
      <c r="E12" s="250">
        <v>0</v>
      </c>
      <c r="F12" s="250">
        <v>0</v>
      </c>
      <c r="G12" s="250">
        <v>0</v>
      </c>
      <c r="H12" s="250">
        <v>0</v>
      </c>
      <c r="I12" s="250">
        <v>0</v>
      </c>
      <c r="J12" s="250">
        <v>0</v>
      </c>
      <c r="K12" s="250">
        <v>0</v>
      </c>
      <c r="L12" s="251">
        <v>0</v>
      </c>
      <c r="M12" s="556"/>
      <c r="N12" s="557"/>
      <c r="O12" s="557"/>
      <c r="P12" s="496"/>
    </row>
    <row r="13" spans="1:16" ht="19.5" customHeight="1">
      <c r="A13" s="866"/>
      <c r="B13" s="325" t="s">
        <v>11</v>
      </c>
      <c r="C13" s="326">
        <f aca="true" t="shared" si="0" ref="C13:C39">SUM(D13:L13)</f>
        <v>0</v>
      </c>
      <c r="D13" s="298">
        <v>0</v>
      </c>
      <c r="E13" s="294">
        <v>0</v>
      </c>
      <c r="F13" s="294">
        <v>0</v>
      </c>
      <c r="G13" s="294">
        <v>0</v>
      </c>
      <c r="H13" s="294">
        <v>0</v>
      </c>
      <c r="I13" s="294">
        <v>0</v>
      </c>
      <c r="J13" s="294">
        <v>0</v>
      </c>
      <c r="K13" s="294">
        <v>0</v>
      </c>
      <c r="L13" s="295">
        <v>0</v>
      </c>
      <c r="M13" s="556"/>
      <c r="N13" s="557"/>
      <c r="O13" s="557"/>
      <c r="P13" s="496"/>
    </row>
    <row r="14" spans="1:16" ht="19.5" customHeight="1">
      <c r="A14" s="866"/>
      <c r="B14" s="327" t="s">
        <v>12</v>
      </c>
      <c r="C14" s="326">
        <f t="shared" si="0"/>
        <v>0</v>
      </c>
      <c r="D14" s="298">
        <v>0</v>
      </c>
      <c r="E14" s="294">
        <v>0</v>
      </c>
      <c r="F14" s="294">
        <v>0</v>
      </c>
      <c r="G14" s="294">
        <v>0</v>
      </c>
      <c r="H14" s="294">
        <v>0</v>
      </c>
      <c r="I14" s="294">
        <v>0</v>
      </c>
      <c r="J14" s="294">
        <v>0</v>
      </c>
      <c r="K14" s="294">
        <v>0</v>
      </c>
      <c r="L14" s="295">
        <v>0</v>
      </c>
      <c r="M14" s="556"/>
      <c r="N14" s="557"/>
      <c r="O14" s="557"/>
      <c r="P14" s="496"/>
    </row>
    <row r="15" spans="1:16" ht="19.5" customHeight="1">
      <c r="A15" s="867"/>
      <c r="B15" s="327" t="s">
        <v>600</v>
      </c>
      <c r="C15" s="326">
        <f t="shared" si="0"/>
        <v>0</v>
      </c>
      <c r="D15" s="298">
        <v>0</v>
      </c>
      <c r="E15" s="294">
        <v>0</v>
      </c>
      <c r="F15" s="294">
        <v>0</v>
      </c>
      <c r="G15" s="294">
        <v>0</v>
      </c>
      <c r="H15" s="294">
        <v>0</v>
      </c>
      <c r="I15" s="294">
        <v>0</v>
      </c>
      <c r="J15" s="294">
        <v>0</v>
      </c>
      <c r="K15" s="294">
        <v>0</v>
      </c>
      <c r="L15" s="295">
        <v>0</v>
      </c>
      <c r="M15" s="556"/>
      <c r="N15" s="557"/>
      <c r="O15" s="557"/>
      <c r="P15" s="496"/>
    </row>
    <row r="16" spans="1:16" ht="19.5" customHeight="1" thickBot="1">
      <c r="A16" s="867"/>
      <c r="B16" s="327" t="s">
        <v>601</v>
      </c>
      <c r="C16" s="328">
        <f t="shared" si="0"/>
        <v>0</v>
      </c>
      <c r="D16" s="306">
        <v>0</v>
      </c>
      <c r="E16" s="307">
        <v>0</v>
      </c>
      <c r="F16" s="307">
        <v>0</v>
      </c>
      <c r="G16" s="307">
        <v>0</v>
      </c>
      <c r="H16" s="307">
        <v>0</v>
      </c>
      <c r="I16" s="307">
        <v>0</v>
      </c>
      <c r="J16" s="307">
        <v>0</v>
      </c>
      <c r="K16" s="307">
        <v>0</v>
      </c>
      <c r="L16" s="308">
        <v>0</v>
      </c>
      <c r="M16" s="556"/>
      <c r="N16" s="557"/>
      <c r="O16" s="557"/>
      <c r="P16" s="496"/>
    </row>
    <row r="17" spans="1:16" ht="19.5" customHeight="1" thickBot="1" thickTop="1">
      <c r="A17" s="868"/>
      <c r="B17" s="329" t="s">
        <v>18</v>
      </c>
      <c r="C17" s="330">
        <f t="shared" si="0"/>
        <v>0</v>
      </c>
      <c r="D17" s="331">
        <f>SUM(D12:D16)</f>
        <v>0</v>
      </c>
      <c r="E17" s="332">
        <f aca="true" t="shared" si="1" ref="E17:L17">SUM(E12:E16)</f>
        <v>0</v>
      </c>
      <c r="F17" s="332">
        <f t="shared" si="1"/>
        <v>0</v>
      </c>
      <c r="G17" s="332">
        <f t="shared" si="1"/>
        <v>0</v>
      </c>
      <c r="H17" s="332">
        <f>SUM(H12:H16)</f>
        <v>0</v>
      </c>
      <c r="I17" s="332">
        <f t="shared" si="1"/>
        <v>0</v>
      </c>
      <c r="J17" s="332">
        <f t="shared" si="1"/>
        <v>0</v>
      </c>
      <c r="K17" s="332">
        <f t="shared" si="1"/>
        <v>0</v>
      </c>
      <c r="L17" s="333">
        <f t="shared" si="1"/>
        <v>0</v>
      </c>
      <c r="M17" s="556"/>
      <c r="N17" s="557"/>
      <c r="O17" s="557"/>
      <c r="P17" s="496"/>
    </row>
    <row r="18" spans="1:16" ht="19.5" customHeight="1">
      <c r="A18" s="866" t="s">
        <v>13</v>
      </c>
      <c r="B18" s="334" t="s">
        <v>10</v>
      </c>
      <c r="C18" s="335">
        <f t="shared" si="0"/>
        <v>0</v>
      </c>
      <c r="D18" s="299">
        <v>0</v>
      </c>
      <c r="E18" s="296">
        <v>0</v>
      </c>
      <c r="F18" s="296">
        <v>0</v>
      </c>
      <c r="G18" s="296">
        <v>0</v>
      </c>
      <c r="H18" s="296">
        <v>0</v>
      </c>
      <c r="I18" s="296">
        <v>0</v>
      </c>
      <c r="J18" s="296">
        <v>0</v>
      </c>
      <c r="K18" s="296">
        <v>0</v>
      </c>
      <c r="L18" s="297">
        <v>0</v>
      </c>
      <c r="M18" s="556"/>
      <c r="N18" s="557"/>
      <c r="O18" s="557"/>
      <c r="P18" s="496"/>
    </row>
    <row r="19" spans="1:16" ht="19.5" customHeight="1">
      <c r="A19" s="866"/>
      <c r="B19" s="325" t="s">
        <v>11</v>
      </c>
      <c r="C19" s="326">
        <f t="shared" si="0"/>
        <v>0</v>
      </c>
      <c r="D19" s="298">
        <v>0</v>
      </c>
      <c r="E19" s="294">
        <v>0</v>
      </c>
      <c r="F19" s="294">
        <v>0</v>
      </c>
      <c r="G19" s="294">
        <v>0</v>
      </c>
      <c r="H19" s="294">
        <v>0</v>
      </c>
      <c r="I19" s="294">
        <v>0</v>
      </c>
      <c r="J19" s="294">
        <v>0</v>
      </c>
      <c r="K19" s="294">
        <v>0</v>
      </c>
      <c r="L19" s="295">
        <v>0</v>
      </c>
      <c r="M19" s="556"/>
      <c r="N19" s="557"/>
      <c r="O19" s="557"/>
      <c r="P19" s="496"/>
    </row>
    <row r="20" spans="1:16" ht="19.5" customHeight="1">
      <c r="A20" s="866"/>
      <c r="B20" s="327" t="s">
        <v>12</v>
      </c>
      <c r="C20" s="326">
        <f t="shared" si="0"/>
        <v>0</v>
      </c>
      <c r="D20" s="298">
        <v>0</v>
      </c>
      <c r="E20" s="294">
        <v>0</v>
      </c>
      <c r="F20" s="294">
        <v>0</v>
      </c>
      <c r="G20" s="294">
        <v>0</v>
      </c>
      <c r="H20" s="294">
        <v>0</v>
      </c>
      <c r="I20" s="294">
        <v>0</v>
      </c>
      <c r="J20" s="294">
        <v>0</v>
      </c>
      <c r="K20" s="294">
        <v>0</v>
      </c>
      <c r="L20" s="295">
        <v>0</v>
      </c>
      <c r="M20" s="556"/>
      <c r="N20" s="557"/>
      <c r="O20" s="557"/>
      <c r="P20" s="496"/>
    </row>
    <row r="21" spans="1:16" ht="19.5" customHeight="1">
      <c r="A21" s="867"/>
      <c r="B21" s="327" t="s">
        <v>600</v>
      </c>
      <c r="C21" s="326">
        <f t="shared" si="0"/>
        <v>0</v>
      </c>
      <c r="D21" s="298">
        <v>0</v>
      </c>
      <c r="E21" s="294">
        <v>0</v>
      </c>
      <c r="F21" s="294">
        <v>0</v>
      </c>
      <c r="G21" s="294">
        <v>0</v>
      </c>
      <c r="H21" s="294">
        <v>0</v>
      </c>
      <c r="I21" s="294">
        <v>0</v>
      </c>
      <c r="J21" s="294">
        <v>0</v>
      </c>
      <c r="K21" s="294">
        <v>0</v>
      </c>
      <c r="L21" s="295">
        <v>0</v>
      </c>
      <c r="M21" s="556"/>
      <c r="N21" s="557"/>
      <c r="O21" s="557"/>
      <c r="P21" s="496"/>
    </row>
    <row r="22" spans="1:16" ht="19.5" customHeight="1" thickBot="1">
      <c r="A22" s="867"/>
      <c r="B22" s="327" t="s">
        <v>601</v>
      </c>
      <c r="C22" s="336">
        <f t="shared" si="0"/>
        <v>0</v>
      </c>
      <c r="D22" s="309">
        <v>0</v>
      </c>
      <c r="E22" s="310">
        <v>0</v>
      </c>
      <c r="F22" s="310">
        <v>0</v>
      </c>
      <c r="G22" s="310">
        <v>0</v>
      </c>
      <c r="H22" s="310">
        <v>0</v>
      </c>
      <c r="I22" s="310">
        <v>0</v>
      </c>
      <c r="J22" s="310">
        <v>0</v>
      </c>
      <c r="K22" s="310">
        <v>0</v>
      </c>
      <c r="L22" s="311">
        <v>0</v>
      </c>
      <c r="M22" s="556"/>
      <c r="N22" s="557"/>
      <c r="O22" s="557"/>
      <c r="P22" s="496"/>
    </row>
    <row r="23" spans="1:16" ht="19.5" customHeight="1" thickBot="1" thickTop="1">
      <c r="A23" s="898"/>
      <c r="B23" s="337" t="s">
        <v>18</v>
      </c>
      <c r="C23" s="338">
        <f t="shared" si="0"/>
        <v>0</v>
      </c>
      <c r="D23" s="339">
        <f>SUM(D18:D22)</f>
        <v>0</v>
      </c>
      <c r="E23" s="340">
        <f aca="true" t="shared" si="2" ref="E23:L23">SUM(E18:E22)</f>
        <v>0</v>
      </c>
      <c r="F23" s="340">
        <f t="shared" si="2"/>
        <v>0</v>
      </c>
      <c r="G23" s="340">
        <f t="shared" si="2"/>
        <v>0</v>
      </c>
      <c r="H23" s="340">
        <f t="shared" si="2"/>
        <v>0</v>
      </c>
      <c r="I23" s="340">
        <f t="shared" si="2"/>
        <v>0</v>
      </c>
      <c r="J23" s="340">
        <f t="shared" si="2"/>
        <v>0</v>
      </c>
      <c r="K23" s="340">
        <f t="shared" si="2"/>
        <v>0</v>
      </c>
      <c r="L23" s="341">
        <f t="shared" si="2"/>
        <v>0</v>
      </c>
      <c r="M23" s="556"/>
      <c r="N23" s="557"/>
      <c r="O23" s="557"/>
      <c r="P23" s="496"/>
    </row>
    <row r="24" spans="1:16" ht="19.5" customHeight="1">
      <c r="A24" s="865" t="s">
        <v>7</v>
      </c>
      <c r="B24" s="323" t="s">
        <v>10</v>
      </c>
      <c r="C24" s="324">
        <f t="shared" si="0"/>
        <v>0</v>
      </c>
      <c r="D24" s="249">
        <v>0</v>
      </c>
      <c r="E24" s="250">
        <v>0</v>
      </c>
      <c r="F24" s="250">
        <v>0</v>
      </c>
      <c r="G24" s="250">
        <v>0</v>
      </c>
      <c r="H24" s="250">
        <v>0</v>
      </c>
      <c r="I24" s="250">
        <v>0</v>
      </c>
      <c r="J24" s="250">
        <v>0</v>
      </c>
      <c r="K24" s="250">
        <v>0</v>
      </c>
      <c r="L24" s="251">
        <v>0</v>
      </c>
      <c r="M24" s="556"/>
      <c r="N24" s="557"/>
      <c r="O24" s="557"/>
      <c r="P24" s="496"/>
    </row>
    <row r="25" spans="1:16" ht="19.5" customHeight="1">
      <c r="A25" s="866"/>
      <c r="B25" s="325" t="s">
        <v>11</v>
      </c>
      <c r="C25" s="326">
        <f t="shared" si="0"/>
        <v>0</v>
      </c>
      <c r="D25" s="298">
        <v>0</v>
      </c>
      <c r="E25" s="294">
        <v>0</v>
      </c>
      <c r="F25" s="294">
        <v>0</v>
      </c>
      <c r="G25" s="294">
        <v>0</v>
      </c>
      <c r="H25" s="294">
        <v>0</v>
      </c>
      <c r="I25" s="294">
        <v>0</v>
      </c>
      <c r="J25" s="294">
        <v>0</v>
      </c>
      <c r="K25" s="294">
        <v>0</v>
      </c>
      <c r="L25" s="295">
        <v>0</v>
      </c>
      <c r="M25" s="556"/>
      <c r="N25" s="557"/>
      <c r="O25" s="557"/>
      <c r="P25" s="496"/>
    </row>
    <row r="26" spans="1:16" ht="19.5" customHeight="1">
      <c r="A26" s="866"/>
      <c r="B26" s="327" t="s">
        <v>12</v>
      </c>
      <c r="C26" s="326">
        <f t="shared" si="0"/>
        <v>0</v>
      </c>
      <c r="D26" s="298">
        <v>0</v>
      </c>
      <c r="E26" s="294">
        <v>0</v>
      </c>
      <c r="F26" s="294">
        <v>0</v>
      </c>
      <c r="G26" s="294">
        <v>0</v>
      </c>
      <c r="H26" s="294">
        <v>0</v>
      </c>
      <c r="I26" s="294">
        <v>0</v>
      </c>
      <c r="J26" s="294">
        <v>0</v>
      </c>
      <c r="K26" s="294">
        <v>0</v>
      </c>
      <c r="L26" s="295">
        <v>0</v>
      </c>
      <c r="M26" s="556"/>
      <c r="N26" s="557"/>
      <c r="O26" s="557"/>
      <c r="P26" s="496"/>
    </row>
    <row r="27" spans="1:16" ht="19.5" customHeight="1">
      <c r="A27" s="867"/>
      <c r="B27" s="327" t="s">
        <v>600</v>
      </c>
      <c r="C27" s="326">
        <f t="shared" si="0"/>
        <v>0</v>
      </c>
      <c r="D27" s="298">
        <v>0</v>
      </c>
      <c r="E27" s="294">
        <v>0</v>
      </c>
      <c r="F27" s="294">
        <v>0</v>
      </c>
      <c r="G27" s="294">
        <v>0</v>
      </c>
      <c r="H27" s="294">
        <v>0</v>
      </c>
      <c r="I27" s="294">
        <v>0</v>
      </c>
      <c r="J27" s="294">
        <v>0</v>
      </c>
      <c r="K27" s="294">
        <v>0</v>
      </c>
      <c r="L27" s="295">
        <v>0</v>
      </c>
      <c r="M27" s="556"/>
      <c r="N27" s="557"/>
      <c r="O27" s="557"/>
      <c r="P27" s="496"/>
    </row>
    <row r="28" spans="1:16" ht="19.5" customHeight="1" thickBot="1">
      <c r="A28" s="867"/>
      <c r="B28" s="327" t="s">
        <v>601</v>
      </c>
      <c r="C28" s="336">
        <f t="shared" si="0"/>
        <v>0</v>
      </c>
      <c r="D28" s="309">
        <v>0</v>
      </c>
      <c r="E28" s="310">
        <v>0</v>
      </c>
      <c r="F28" s="310">
        <v>0</v>
      </c>
      <c r="G28" s="310">
        <v>0</v>
      </c>
      <c r="H28" s="310">
        <v>0</v>
      </c>
      <c r="I28" s="310">
        <v>0</v>
      </c>
      <c r="J28" s="310">
        <v>0</v>
      </c>
      <c r="K28" s="310">
        <v>0</v>
      </c>
      <c r="L28" s="311">
        <v>0</v>
      </c>
      <c r="M28" s="556"/>
      <c r="N28" s="557"/>
      <c r="O28" s="557"/>
      <c r="P28" s="496"/>
    </row>
    <row r="29" spans="1:16" ht="19.5" customHeight="1" thickBot="1" thickTop="1">
      <c r="A29" s="868"/>
      <c r="B29" s="329" t="s">
        <v>18</v>
      </c>
      <c r="C29" s="342">
        <f t="shared" si="0"/>
        <v>0</v>
      </c>
      <c r="D29" s="343">
        <f>SUM(D24:D28)</f>
        <v>0</v>
      </c>
      <c r="E29" s="344">
        <f aca="true" t="shared" si="3" ref="E29:L29">SUM(E24:E28)</f>
        <v>0</v>
      </c>
      <c r="F29" s="344">
        <f t="shared" si="3"/>
        <v>0</v>
      </c>
      <c r="G29" s="344">
        <f t="shared" si="3"/>
        <v>0</v>
      </c>
      <c r="H29" s="344">
        <f t="shared" si="3"/>
        <v>0</v>
      </c>
      <c r="I29" s="344">
        <f t="shared" si="3"/>
        <v>0</v>
      </c>
      <c r="J29" s="344">
        <f t="shared" si="3"/>
        <v>0</v>
      </c>
      <c r="K29" s="344">
        <f t="shared" si="3"/>
        <v>0</v>
      </c>
      <c r="L29" s="345">
        <f t="shared" si="3"/>
        <v>0</v>
      </c>
      <c r="M29" s="556"/>
      <c r="N29" s="557"/>
      <c r="O29" s="557"/>
      <c r="P29" s="496"/>
    </row>
    <row r="30" spans="1:16" ht="19.5" customHeight="1">
      <c r="A30" s="865" t="s">
        <v>15</v>
      </c>
      <c r="B30" s="323" t="s">
        <v>10</v>
      </c>
      <c r="C30" s="324">
        <f t="shared" si="0"/>
        <v>0</v>
      </c>
      <c r="D30" s="249">
        <v>0</v>
      </c>
      <c r="E30" s="250">
        <v>0</v>
      </c>
      <c r="F30" s="250">
        <v>0</v>
      </c>
      <c r="G30" s="250">
        <v>0</v>
      </c>
      <c r="H30" s="250">
        <v>0</v>
      </c>
      <c r="I30" s="250">
        <v>0</v>
      </c>
      <c r="J30" s="250">
        <v>0</v>
      </c>
      <c r="K30" s="250">
        <v>0</v>
      </c>
      <c r="L30" s="251">
        <v>0</v>
      </c>
      <c r="M30" s="556"/>
      <c r="N30" s="557"/>
      <c r="O30" s="557"/>
      <c r="P30" s="496"/>
    </row>
    <row r="31" spans="1:16" ht="19.5" customHeight="1">
      <c r="A31" s="866"/>
      <c r="B31" s="325" t="s">
        <v>11</v>
      </c>
      <c r="C31" s="326">
        <f t="shared" si="0"/>
        <v>0</v>
      </c>
      <c r="D31" s="298">
        <v>0</v>
      </c>
      <c r="E31" s="294">
        <v>0</v>
      </c>
      <c r="F31" s="294">
        <v>0</v>
      </c>
      <c r="G31" s="294">
        <v>0</v>
      </c>
      <c r="H31" s="294">
        <v>0</v>
      </c>
      <c r="I31" s="294">
        <v>0</v>
      </c>
      <c r="J31" s="294">
        <v>0</v>
      </c>
      <c r="K31" s="294">
        <v>0</v>
      </c>
      <c r="L31" s="295">
        <v>0</v>
      </c>
      <c r="M31" s="556"/>
      <c r="N31" s="557"/>
      <c r="O31" s="557"/>
      <c r="P31" s="496"/>
    </row>
    <row r="32" spans="1:16" ht="19.5" customHeight="1">
      <c r="A32" s="866"/>
      <c r="B32" s="327" t="s">
        <v>12</v>
      </c>
      <c r="C32" s="326">
        <f t="shared" si="0"/>
        <v>0</v>
      </c>
      <c r="D32" s="298">
        <v>0</v>
      </c>
      <c r="E32" s="294">
        <v>0</v>
      </c>
      <c r="F32" s="294">
        <v>0</v>
      </c>
      <c r="G32" s="294">
        <v>0</v>
      </c>
      <c r="H32" s="294">
        <v>0</v>
      </c>
      <c r="I32" s="294">
        <v>0</v>
      </c>
      <c r="J32" s="294">
        <v>0</v>
      </c>
      <c r="K32" s="294">
        <v>0</v>
      </c>
      <c r="L32" s="295">
        <v>0</v>
      </c>
      <c r="M32" s="556"/>
      <c r="N32" s="557"/>
      <c r="O32" s="557"/>
      <c r="P32" s="496"/>
    </row>
    <row r="33" spans="1:16" ht="19.5" customHeight="1">
      <c r="A33" s="867"/>
      <c r="B33" s="327" t="s">
        <v>600</v>
      </c>
      <c r="C33" s="326">
        <f t="shared" si="0"/>
        <v>0</v>
      </c>
      <c r="D33" s="298">
        <v>0</v>
      </c>
      <c r="E33" s="294">
        <v>0</v>
      </c>
      <c r="F33" s="294">
        <v>0</v>
      </c>
      <c r="G33" s="294">
        <v>0</v>
      </c>
      <c r="H33" s="294">
        <v>0</v>
      </c>
      <c r="I33" s="294">
        <v>0</v>
      </c>
      <c r="J33" s="294">
        <v>0</v>
      </c>
      <c r="K33" s="294">
        <v>0</v>
      </c>
      <c r="L33" s="295">
        <v>0</v>
      </c>
      <c r="M33" s="556"/>
      <c r="N33" s="557"/>
      <c r="O33" s="557"/>
      <c r="P33" s="496"/>
    </row>
    <row r="34" spans="1:16" ht="19.5" customHeight="1" thickBot="1">
      <c r="A34" s="867"/>
      <c r="B34" s="327" t="s">
        <v>601</v>
      </c>
      <c r="C34" s="328">
        <f t="shared" si="0"/>
        <v>0</v>
      </c>
      <c r="D34" s="306">
        <v>0</v>
      </c>
      <c r="E34" s="307">
        <v>0</v>
      </c>
      <c r="F34" s="307">
        <v>0</v>
      </c>
      <c r="G34" s="307">
        <v>0</v>
      </c>
      <c r="H34" s="307">
        <v>0</v>
      </c>
      <c r="I34" s="307">
        <v>0</v>
      </c>
      <c r="J34" s="307">
        <v>0</v>
      </c>
      <c r="K34" s="307">
        <v>0</v>
      </c>
      <c r="L34" s="308">
        <v>0</v>
      </c>
      <c r="M34" s="556"/>
      <c r="N34" s="557"/>
      <c r="O34" s="557"/>
      <c r="P34" s="496"/>
    </row>
    <row r="35" spans="1:16" ht="19.5" customHeight="1" thickBot="1" thickTop="1">
      <c r="A35" s="868"/>
      <c r="B35" s="329" t="s">
        <v>18</v>
      </c>
      <c r="C35" s="330">
        <f t="shared" si="0"/>
        <v>0</v>
      </c>
      <c r="D35" s="331">
        <f>SUM(D30:D34)</f>
        <v>0</v>
      </c>
      <c r="E35" s="332">
        <f aca="true" t="shared" si="4" ref="E35:L35">SUM(E30:E34)</f>
        <v>0</v>
      </c>
      <c r="F35" s="332">
        <f t="shared" si="4"/>
        <v>0</v>
      </c>
      <c r="G35" s="332">
        <f t="shared" si="4"/>
        <v>0</v>
      </c>
      <c r="H35" s="332">
        <f t="shared" si="4"/>
        <v>0</v>
      </c>
      <c r="I35" s="332">
        <f t="shared" si="4"/>
        <v>0</v>
      </c>
      <c r="J35" s="332">
        <f t="shared" si="4"/>
        <v>0</v>
      </c>
      <c r="K35" s="332">
        <f t="shared" si="4"/>
        <v>0</v>
      </c>
      <c r="L35" s="333">
        <f t="shared" si="4"/>
        <v>0</v>
      </c>
      <c r="M35" s="556"/>
      <c r="N35" s="557"/>
      <c r="O35" s="557"/>
      <c r="P35" s="496"/>
    </row>
    <row r="36" spans="1:16" ht="24" customHeight="1" thickBot="1">
      <c r="A36" s="894" t="s">
        <v>6</v>
      </c>
      <c r="B36" s="895"/>
      <c r="C36" s="346">
        <f>SUM(D36:L36)</f>
        <v>0</v>
      </c>
      <c r="D36" s="290">
        <v>0</v>
      </c>
      <c r="E36" s="291">
        <v>0</v>
      </c>
      <c r="F36" s="291">
        <v>0</v>
      </c>
      <c r="G36" s="291">
        <v>0</v>
      </c>
      <c r="H36" s="291">
        <v>0</v>
      </c>
      <c r="I36" s="291">
        <v>0</v>
      </c>
      <c r="J36" s="291">
        <v>0</v>
      </c>
      <c r="K36" s="291">
        <v>0</v>
      </c>
      <c r="L36" s="292">
        <v>0</v>
      </c>
      <c r="M36" s="556"/>
      <c r="N36" s="557"/>
      <c r="O36" s="557"/>
      <c r="P36" s="496"/>
    </row>
    <row r="37" spans="1:16" ht="19.5" customHeight="1" thickBot="1">
      <c r="A37" s="896" t="s">
        <v>16</v>
      </c>
      <c r="B37" s="897"/>
      <c r="C37" s="347">
        <f>SUM(D37:L37)</f>
        <v>0</v>
      </c>
      <c r="D37" s="300">
        <v>0</v>
      </c>
      <c r="E37" s="301">
        <v>0</v>
      </c>
      <c r="F37" s="301">
        <v>0</v>
      </c>
      <c r="G37" s="301">
        <v>0</v>
      </c>
      <c r="H37" s="301">
        <v>0</v>
      </c>
      <c r="I37" s="301">
        <v>0</v>
      </c>
      <c r="J37" s="301">
        <v>0</v>
      </c>
      <c r="K37" s="301">
        <v>0</v>
      </c>
      <c r="L37" s="302">
        <v>0</v>
      </c>
      <c r="M37" s="556"/>
      <c r="N37" s="557"/>
      <c r="O37" s="557"/>
      <c r="P37" s="496"/>
    </row>
    <row r="38" spans="1:16" ht="19.5" customHeight="1" thickBot="1">
      <c r="A38" s="869" t="s">
        <v>16</v>
      </c>
      <c r="B38" s="870"/>
      <c r="C38" s="348">
        <f>SUM(D38:L38)</f>
        <v>0</v>
      </c>
      <c r="D38" s="303">
        <v>0</v>
      </c>
      <c r="E38" s="304">
        <v>0</v>
      </c>
      <c r="F38" s="304">
        <v>0</v>
      </c>
      <c r="G38" s="304">
        <v>0</v>
      </c>
      <c r="H38" s="304">
        <v>0</v>
      </c>
      <c r="I38" s="304">
        <v>0</v>
      </c>
      <c r="J38" s="304">
        <v>0</v>
      </c>
      <c r="K38" s="304">
        <v>0</v>
      </c>
      <c r="L38" s="305">
        <v>0</v>
      </c>
      <c r="M38" s="556"/>
      <c r="N38" s="557"/>
      <c r="O38" s="557"/>
      <c r="P38" s="496"/>
    </row>
    <row r="39" spans="1:16" ht="19.5" customHeight="1" thickBot="1" thickTop="1">
      <c r="A39" s="888" t="s">
        <v>17</v>
      </c>
      <c r="B39" s="889"/>
      <c r="C39" s="349">
        <f t="shared" si="0"/>
        <v>0</v>
      </c>
      <c r="D39" s="343">
        <f>D17+D23+D29+D35+D36+D37+D38</f>
        <v>0</v>
      </c>
      <c r="E39" s="344">
        <f>E17+E23+E29+E35+E36+E37+E38</f>
        <v>0</v>
      </c>
      <c r="F39" s="344">
        <f aca="true" t="shared" si="5" ref="F39:K39">F17+F23+F29+F35+F36+F37+F38</f>
        <v>0</v>
      </c>
      <c r="G39" s="344">
        <f t="shared" si="5"/>
        <v>0</v>
      </c>
      <c r="H39" s="344">
        <f t="shared" si="5"/>
        <v>0</v>
      </c>
      <c r="I39" s="344">
        <f t="shared" si="5"/>
        <v>0</v>
      </c>
      <c r="J39" s="344">
        <f t="shared" si="5"/>
        <v>0</v>
      </c>
      <c r="K39" s="344">
        <f t="shared" si="5"/>
        <v>0</v>
      </c>
      <c r="L39" s="345">
        <f>L17+L23+L29+L35+L36+L37+L38</f>
        <v>0</v>
      </c>
      <c r="M39" s="556"/>
      <c r="N39" s="557"/>
      <c r="O39" s="557"/>
      <c r="P39" s="496"/>
    </row>
    <row r="40" spans="1:16" ht="13.5">
      <c r="A40" s="552"/>
      <c r="B40" s="496"/>
      <c r="C40" s="496"/>
      <c r="D40" s="496"/>
      <c r="E40" s="496"/>
      <c r="F40" s="496"/>
      <c r="G40" s="496"/>
      <c r="H40" s="496"/>
      <c r="I40" s="496"/>
      <c r="J40" s="496"/>
      <c r="K40" s="558" t="s">
        <v>180</v>
      </c>
      <c r="L40" s="496"/>
      <c r="M40" s="496"/>
      <c r="N40" s="496" t="s">
        <v>180</v>
      </c>
      <c r="O40" s="496"/>
      <c r="P40" s="496"/>
    </row>
    <row r="41" spans="1:16" ht="13.5">
      <c r="A41" s="552"/>
      <c r="B41" s="496"/>
      <c r="C41" s="496" t="s">
        <v>179</v>
      </c>
      <c r="D41" s="496"/>
      <c r="E41" s="496"/>
      <c r="F41" s="496"/>
      <c r="G41" s="496"/>
      <c r="H41" s="496"/>
      <c r="I41" s="496"/>
      <c r="J41" s="496"/>
      <c r="K41" s="559"/>
      <c r="L41" s="508"/>
      <c r="M41" s="508"/>
      <c r="N41" s="508"/>
      <c r="O41" s="508"/>
      <c r="P41" s="496"/>
    </row>
    <row r="42" spans="11:15" ht="13.5">
      <c r="K42" s="312"/>
      <c r="L42" s="313"/>
      <c r="M42" s="312"/>
      <c r="N42" s="312"/>
      <c r="O42" s="313"/>
    </row>
    <row r="43" spans="11:15" ht="13.5">
      <c r="K43" s="312"/>
      <c r="L43" s="313"/>
      <c r="M43" s="312"/>
      <c r="N43" s="312"/>
      <c r="O43" s="313"/>
    </row>
  </sheetData>
  <sheetProtection/>
  <mergeCells count="20">
    <mergeCell ref="A39:B39"/>
    <mergeCell ref="A10:B11"/>
    <mergeCell ref="A30:A35"/>
    <mergeCell ref="A36:B36"/>
    <mergeCell ref="A37:B37"/>
    <mergeCell ref="A12:A17"/>
    <mergeCell ref="A18:A23"/>
    <mergeCell ref="O2:P2"/>
    <mergeCell ref="O3:P3"/>
    <mergeCell ref="O4:P4"/>
    <mergeCell ref="M2:N2"/>
    <mergeCell ref="M3:N3"/>
    <mergeCell ref="M4:N4"/>
    <mergeCell ref="M5:N5"/>
    <mergeCell ref="A24:A29"/>
    <mergeCell ref="A38:B38"/>
    <mergeCell ref="O5:P5"/>
    <mergeCell ref="C10:C11"/>
    <mergeCell ref="D10:L10"/>
    <mergeCell ref="M10:O10"/>
  </mergeCells>
  <printOptions/>
  <pageMargins left="0.75" right="0.75" top="1" bottom="1" header="0.512" footer="0.512"/>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私学第３係パンチ様式</dc:title>
  <dc:subject/>
  <dc:creator>生活文化部  私学課</dc:creator>
  <cp:keywords/>
  <dc:description/>
  <cp:lastModifiedBy>尾﨑　瑞穂</cp:lastModifiedBy>
  <cp:lastPrinted>2018-04-18T10:59:02Z</cp:lastPrinted>
  <dcterms:created xsi:type="dcterms:W3CDTF">2001-02-26T01:52:50Z</dcterms:created>
  <dcterms:modified xsi:type="dcterms:W3CDTF">2018-04-23T04:01:35Z</dcterms:modified>
  <cp:category/>
  <cp:version/>
  <cp:contentType/>
  <cp:contentStatus/>
</cp:coreProperties>
</file>