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0161$\doc\0200_推進課\0800_病害虫防除グループ\0001_\01 エコ農産物関係\○要領要綱様式\要綱集\★R5.4.1版要綱集（基本方針廃止など）\"/>
    </mc:Choice>
  </mc:AlternateContent>
  <bookViews>
    <workbookView xWindow="600" yWindow="75" windowWidth="19395" windowHeight="8055"/>
  </bookViews>
  <sheets>
    <sheet name="様式第5号ー１（個人）" sheetId="1" r:id="rId1"/>
    <sheet name="様式第5号ー2(集団）" sheetId="5" r:id="rId2"/>
    <sheet name="5号記入上の注意点" sheetId="2" r:id="rId3"/>
    <sheet name="府作業用（個人）" sheetId="7" r:id="rId4"/>
    <sheet name="府作業用（集団）" sheetId="6" r:id="rId5"/>
    <sheet name="府作業用（マスター）" sheetId="8" r:id="rId6"/>
  </sheets>
  <calcPr calcId="162913"/>
</workbook>
</file>

<file path=xl/calcChain.xml><?xml version="1.0" encoding="utf-8"?>
<calcChain xmlns="http://schemas.openxmlformats.org/spreadsheetml/2006/main">
  <c r="F36" i="8" l="1"/>
  <c r="F35" i="8"/>
  <c r="F34" i="8"/>
  <c r="F33" i="8"/>
  <c r="F32" i="8"/>
  <c r="F31" i="8"/>
  <c r="F30" i="8"/>
  <c r="F29" i="8"/>
  <c r="F28" i="8"/>
  <c r="F27" i="8"/>
  <c r="F26" i="8"/>
  <c r="F25" i="8"/>
  <c r="F24" i="8"/>
  <c r="F23" i="8"/>
  <c r="F22" i="8"/>
  <c r="F21" i="8"/>
  <c r="F20" i="8"/>
  <c r="F19" i="8"/>
  <c r="F18" i="8"/>
  <c r="F17" i="8"/>
  <c r="F16" i="8"/>
  <c r="F15" i="8"/>
  <c r="F14" i="8"/>
  <c r="F13" i="8"/>
  <c r="F12" i="8"/>
  <c r="F11" i="8"/>
  <c r="F10" i="8"/>
  <c r="F9" i="8"/>
  <c r="F8" i="8"/>
  <c r="F7" i="8"/>
  <c r="B4" i="5" l="1"/>
  <c r="F6" i="8"/>
  <c r="F5" i="8"/>
  <c r="F4" i="8"/>
  <c r="F3" i="8"/>
  <c r="F2" i="8"/>
  <c r="B2" i="6" l="1"/>
  <c r="B2" i="7"/>
  <c r="E2" i="6" l="1"/>
  <c r="Q2" i="6" s="1"/>
  <c r="C2" i="6"/>
  <c r="A2" i="6"/>
  <c r="E2" i="7"/>
  <c r="F2" i="7" s="1"/>
  <c r="A2" i="7"/>
  <c r="C2" i="7"/>
  <c r="K2" i="6" l="1"/>
  <c r="G2" i="6"/>
  <c r="L2" i="6"/>
  <c r="R2" i="6"/>
  <c r="F2" i="6"/>
  <c r="P2" i="6"/>
  <c r="H2" i="6"/>
  <c r="N2" i="6"/>
  <c r="S2" i="6"/>
  <c r="J2" i="6"/>
  <c r="O2" i="6"/>
  <c r="I2" i="6"/>
  <c r="M2" i="6"/>
  <c r="L2" i="7"/>
  <c r="S2" i="7"/>
  <c r="I2" i="7"/>
  <c r="R2" i="7"/>
  <c r="H2" i="7"/>
  <c r="Q2" i="7"/>
  <c r="M2" i="7"/>
  <c r="J2" i="7"/>
  <c r="O2" i="7"/>
  <c r="N2" i="7"/>
  <c r="K2" i="7"/>
  <c r="G2" i="7"/>
  <c r="P2" i="7"/>
  <c r="H17" i="5" l="1"/>
  <c r="G17" i="5"/>
  <c r="D4" i="5"/>
  <c r="E4" i="5" s="1"/>
  <c r="F4" i="5" s="1"/>
  <c r="G4" i="5" s="1"/>
  <c r="I4" i="5" s="1"/>
  <c r="L4" i="5" s="1"/>
  <c r="N4" i="5" s="1"/>
  <c r="A10" i="2" l="1"/>
  <c r="A11" i="2" s="1"/>
  <c r="A12" i="2" s="1"/>
  <c r="A13" i="2" s="1"/>
  <c r="A16" i="2" s="1"/>
  <c r="A17" i="2" s="1"/>
  <c r="A18" i="2" s="1"/>
  <c r="A20" i="2" l="1"/>
  <c r="A21" i="2" s="1"/>
  <c r="A22" i="2" s="1"/>
  <c r="H57" i="1"/>
  <c r="G57" i="1"/>
  <c r="B4" i="1"/>
  <c r="D4" i="1" s="1"/>
  <c r="E4" i="1" s="1"/>
  <c r="F4" i="1" s="1"/>
  <c r="G4" i="1" s="1"/>
  <c r="I4" i="1" s="1"/>
  <c r="L4" i="1" s="1"/>
  <c r="N4" i="1" s="1"/>
</calcChain>
</file>

<file path=xl/sharedStrings.xml><?xml version="1.0" encoding="utf-8"?>
<sst xmlns="http://schemas.openxmlformats.org/spreadsheetml/2006/main" count="200" uniqueCount="145">
  <si>
    <t>申請
番号</t>
    <rPh sb="0" eb="2">
      <t>シンセイ</t>
    </rPh>
    <rPh sb="3" eb="5">
      <t>バンゴウ</t>
    </rPh>
    <phoneticPr fontId="2"/>
  </si>
  <si>
    <r>
      <t xml:space="preserve">栽培面積
</t>
    </r>
    <r>
      <rPr>
        <sz val="11"/>
        <rFont val="ＭＳ Ｐゴシック"/>
        <family val="3"/>
        <charset val="128"/>
      </rPr>
      <t xml:space="preserve">  </t>
    </r>
    <r>
      <rPr>
        <sz val="11"/>
        <rFont val="ＭＳ Ｐゴシック"/>
        <family val="3"/>
        <charset val="128"/>
      </rPr>
      <t>(a)</t>
    </r>
    <rPh sb="0" eb="2">
      <t>サイバイ</t>
    </rPh>
    <rPh sb="2" eb="4">
      <t>メンセキ</t>
    </rPh>
    <phoneticPr fontId="2"/>
  </si>
  <si>
    <t>収穫開始予定</t>
    <rPh sb="0" eb="2">
      <t>シュウカク</t>
    </rPh>
    <rPh sb="2" eb="4">
      <t>カイシ</t>
    </rPh>
    <rPh sb="4" eb="6">
      <t>ヨテイ</t>
    </rPh>
    <phoneticPr fontId="2"/>
  </si>
  <si>
    <t>栽培期間　　　　（月）</t>
    <rPh sb="0" eb="2">
      <t>サイバイ</t>
    </rPh>
    <rPh sb="2" eb="4">
      <t>キカン</t>
    </rPh>
    <rPh sb="9" eb="10">
      <t>ツキ</t>
    </rPh>
    <phoneticPr fontId="2"/>
  </si>
  <si>
    <t>計画</t>
    <rPh sb="0" eb="2">
      <t>ケイカク</t>
    </rPh>
    <phoneticPr fontId="2"/>
  </si>
  <si>
    <t>実績</t>
    <rPh sb="0" eb="2">
      <t>ジッセキ</t>
    </rPh>
    <phoneticPr fontId="2"/>
  </si>
  <si>
    <t>年</t>
    <rPh sb="0" eb="1">
      <t>ネン</t>
    </rPh>
    <phoneticPr fontId="2"/>
  </si>
  <si>
    <t>月</t>
    <rPh sb="0" eb="1">
      <t>ツキ</t>
    </rPh>
    <phoneticPr fontId="2"/>
  </si>
  <si>
    <t>旬</t>
    <rPh sb="0" eb="1">
      <t>ジュン</t>
    </rPh>
    <phoneticPr fontId="2"/>
  </si>
  <si>
    <t>合計</t>
    <rPh sb="0" eb="2">
      <t>ゴウケイ</t>
    </rPh>
    <phoneticPr fontId="2"/>
  </si>
  <si>
    <t>《記入上の注意点》</t>
    <rPh sb="1" eb="3">
      <t>キニュウ</t>
    </rPh>
    <rPh sb="3" eb="4">
      <t>ジョウ</t>
    </rPh>
    <rPh sb="5" eb="8">
      <t>チュウイテン</t>
    </rPh>
    <phoneticPr fontId="2"/>
  </si>
  <si>
    <t>◎</t>
    <phoneticPr fontId="2"/>
  </si>
  <si>
    <t>市町村ごとに、別の用紙に記入する。</t>
    <rPh sb="0" eb="3">
      <t>シチョウソン</t>
    </rPh>
    <rPh sb="7" eb="8">
      <t>ベツ</t>
    </rPh>
    <rPh sb="9" eb="11">
      <t>ヨウシ</t>
    </rPh>
    <rPh sb="12" eb="14">
      <t>キニュウ</t>
    </rPh>
    <phoneticPr fontId="2"/>
  </si>
  <si>
    <t>同一市町村であっても、個人申請、集団申請は別の用紙に記入する。</t>
    <rPh sb="0" eb="2">
      <t>ドウイツ</t>
    </rPh>
    <rPh sb="2" eb="5">
      <t>シチョウソン</t>
    </rPh>
    <rPh sb="11" eb="13">
      <t>コジン</t>
    </rPh>
    <rPh sb="13" eb="15">
      <t>シンセイ</t>
    </rPh>
    <rPh sb="16" eb="18">
      <t>シュウダン</t>
    </rPh>
    <rPh sb="18" eb="20">
      <t>シンセイ</t>
    </rPh>
    <rPh sb="21" eb="22">
      <t>ベツ</t>
    </rPh>
    <rPh sb="23" eb="25">
      <t>ヨウシ</t>
    </rPh>
    <rPh sb="26" eb="28">
      <t>キニュウ</t>
    </rPh>
    <phoneticPr fontId="2"/>
  </si>
  <si>
    <t>認証申請時には計画内容を記入し、実績報告時には計画内容が記入された用紙に実績内容を追加で記入する。</t>
    <rPh sb="2" eb="5">
      <t>シンセイジ</t>
    </rPh>
    <rPh sb="7" eb="9">
      <t>ケイカク</t>
    </rPh>
    <rPh sb="9" eb="11">
      <t>ナイヨウ</t>
    </rPh>
    <rPh sb="12" eb="14">
      <t>キニュウ</t>
    </rPh>
    <rPh sb="16" eb="18">
      <t>ジッセキ</t>
    </rPh>
    <rPh sb="18" eb="20">
      <t>ホウコク</t>
    </rPh>
    <rPh sb="20" eb="21">
      <t>ジ</t>
    </rPh>
    <rPh sb="23" eb="25">
      <t>ケイカク</t>
    </rPh>
    <rPh sb="25" eb="27">
      <t>ナイヨウ</t>
    </rPh>
    <rPh sb="28" eb="30">
      <t>キニュウ</t>
    </rPh>
    <rPh sb="33" eb="35">
      <t>ヨウシ</t>
    </rPh>
    <rPh sb="36" eb="38">
      <t>ジッセキ</t>
    </rPh>
    <rPh sb="38" eb="40">
      <t>ナイヨウ</t>
    </rPh>
    <rPh sb="41" eb="43">
      <t>ツイカ</t>
    </rPh>
    <rPh sb="44" eb="46">
      <t>キニュウ</t>
    </rPh>
    <phoneticPr fontId="2"/>
  </si>
  <si>
    <t>同一作物、同一の栽培方法ごとに記入し、同一栽培者・作物であっても栽培方法が異なるものは段を改めて記入する。</t>
    <rPh sb="0" eb="2">
      <t>ドウイツ</t>
    </rPh>
    <rPh sb="2" eb="3">
      <t>サク</t>
    </rPh>
    <rPh sb="3" eb="4">
      <t>サクモツ</t>
    </rPh>
    <rPh sb="5" eb="7">
      <t>ドウイツ</t>
    </rPh>
    <rPh sb="8" eb="10">
      <t>サイバイ</t>
    </rPh>
    <rPh sb="10" eb="12">
      <t>ホウホウ</t>
    </rPh>
    <rPh sb="15" eb="17">
      <t>キニュウ</t>
    </rPh>
    <rPh sb="19" eb="21">
      <t>ドウイツ</t>
    </rPh>
    <rPh sb="21" eb="24">
      <t>サイバイシャ</t>
    </rPh>
    <rPh sb="25" eb="27">
      <t>サクモツ</t>
    </rPh>
    <rPh sb="32" eb="34">
      <t>サイバイ</t>
    </rPh>
    <rPh sb="34" eb="36">
      <t>ホウホウ</t>
    </rPh>
    <rPh sb="37" eb="38">
      <t>コト</t>
    </rPh>
    <rPh sb="43" eb="44">
      <t>ダン</t>
    </rPh>
    <rPh sb="45" eb="46">
      <t>アラタ</t>
    </rPh>
    <rPh sb="48" eb="50">
      <t>キニュウ</t>
    </rPh>
    <phoneticPr fontId="2"/>
  </si>
  <si>
    <t>申請番号は、個人申請では５０音順に並べた栽培責任者に、集団申請では５０音順に並べた集団に、それぞれ１から順に番号をつけるものとする。</t>
    <rPh sb="0" eb="2">
      <t>シンセイ</t>
    </rPh>
    <rPh sb="2" eb="4">
      <t>バンゴウ</t>
    </rPh>
    <rPh sb="6" eb="8">
      <t>コジン</t>
    </rPh>
    <rPh sb="8" eb="10">
      <t>シンセイ</t>
    </rPh>
    <rPh sb="14" eb="16">
      <t>オンジュン</t>
    </rPh>
    <rPh sb="17" eb="18">
      <t>ナラ</t>
    </rPh>
    <rPh sb="20" eb="22">
      <t>サイバイ</t>
    </rPh>
    <rPh sb="22" eb="25">
      <t>セキニンシャ</t>
    </rPh>
    <rPh sb="41" eb="43">
      <t>シュウダン</t>
    </rPh>
    <rPh sb="52" eb="53">
      <t>ジュン</t>
    </rPh>
    <rPh sb="54" eb="56">
      <t>バンゴウ</t>
    </rPh>
    <phoneticPr fontId="2"/>
  </si>
  <si>
    <t>個人申請では、栽培責任者氏名を５０音順で記入する。集団申請では、集団名を５０音順で記入し、その下に栽培責任者氏名をかっこ書きで記入する。</t>
    <rPh sb="7" eb="9">
      <t>サイバイ</t>
    </rPh>
    <rPh sb="9" eb="12">
      <t>セキニンシャ</t>
    </rPh>
    <rPh sb="12" eb="14">
      <t>シメイ</t>
    </rPh>
    <rPh sb="25" eb="27">
      <t>シュウダン</t>
    </rPh>
    <rPh sb="27" eb="29">
      <t>シンセイ</t>
    </rPh>
    <rPh sb="32" eb="34">
      <t>シュウダン</t>
    </rPh>
    <rPh sb="34" eb="35">
      <t>メイ</t>
    </rPh>
    <rPh sb="38" eb="40">
      <t>オンジュン</t>
    </rPh>
    <rPh sb="41" eb="43">
      <t>キニュウ</t>
    </rPh>
    <rPh sb="47" eb="48">
      <t>シタ</t>
    </rPh>
    <rPh sb="49" eb="51">
      <t>サイバイ</t>
    </rPh>
    <rPh sb="51" eb="54">
      <t>セキニンシャ</t>
    </rPh>
    <rPh sb="54" eb="56">
      <t>シメイ</t>
    </rPh>
    <rPh sb="60" eb="61">
      <t>ガ</t>
    </rPh>
    <rPh sb="63" eb="65">
      <t>キニュウ</t>
    </rPh>
    <phoneticPr fontId="2"/>
  </si>
  <si>
    <t>申請日は、生産計画認証申請書に記載された日付を記入する。（栽培責任者が申請書を市町村推進協議会へ提出した日）</t>
    <rPh sb="0" eb="2">
      <t>シンセイ</t>
    </rPh>
    <rPh sb="2" eb="3">
      <t>ビ</t>
    </rPh>
    <rPh sb="5" eb="7">
      <t>セイサン</t>
    </rPh>
    <rPh sb="7" eb="9">
      <t>ケイカク</t>
    </rPh>
    <rPh sb="11" eb="14">
      <t>シンセイショ</t>
    </rPh>
    <rPh sb="15" eb="17">
      <t>キサイ</t>
    </rPh>
    <rPh sb="20" eb="22">
      <t>ヒヅケ</t>
    </rPh>
    <rPh sb="23" eb="25">
      <t>キニュウ</t>
    </rPh>
    <rPh sb="29" eb="31">
      <t>サイバイ</t>
    </rPh>
    <rPh sb="31" eb="34">
      <t>セキニンシャ</t>
    </rPh>
    <rPh sb="35" eb="38">
      <t>シンセイショ</t>
    </rPh>
    <rPh sb="39" eb="42">
      <t>シチョウソン</t>
    </rPh>
    <rPh sb="42" eb="44">
      <t>スイシン</t>
    </rPh>
    <rPh sb="44" eb="47">
      <t>キョウギカイ</t>
    </rPh>
    <rPh sb="48" eb="50">
      <t>テイシュツ</t>
    </rPh>
    <rPh sb="52" eb="53">
      <t>ヒ</t>
    </rPh>
    <phoneticPr fontId="2"/>
  </si>
  <si>
    <t>作物名欄は、要綱の別記Ⅰ「大阪エコ農産物栽培基準」に定めている作物名（品種等）を記入する。</t>
    <rPh sb="0" eb="2">
      <t>サクモツ</t>
    </rPh>
    <rPh sb="2" eb="3">
      <t>メイ</t>
    </rPh>
    <rPh sb="3" eb="4">
      <t>ラン</t>
    </rPh>
    <rPh sb="6" eb="8">
      <t>ヨウコウ</t>
    </rPh>
    <rPh sb="9" eb="11">
      <t>ベッキ</t>
    </rPh>
    <rPh sb="26" eb="27">
      <t>サダ</t>
    </rPh>
    <rPh sb="31" eb="33">
      <t>サクモツ</t>
    </rPh>
    <rPh sb="33" eb="34">
      <t>メイ</t>
    </rPh>
    <rPh sb="35" eb="38">
      <t>ヒンシュナド</t>
    </rPh>
    <rPh sb="40" eb="42">
      <t>キニュウ</t>
    </rPh>
    <phoneticPr fontId="2"/>
  </si>
  <si>
    <t>水稲については飼料用米である場合、備考欄にその旨記載する。</t>
    <rPh sb="0" eb="2">
      <t>スイトウ</t>
    </rPh>
    <rPh sb="7" eb="10">
      <t>シリョウヨウ</t>
    </rPh>
    <rPh sb="10" eb="11">
      <t>マイ</t>
    </rPh>
    <rPh sb="14" eb="16">
      <t>バアイ</t>
    </rPh>
    <rPh sb="17" eb="19">
      <t>ビコウ</t>
    </rPh>
    <rPh sb="19" eb="20">
      <t>ラン</t>
    </rPh>
    <rPh sb="23" eb="24">
      <t>ムネ</t>
    </rPh>
    <rPh sb="24" eb="26">
      <t>キサイ</t>
    </rPh>
    <phoneticPr fontId="2"/>
  </si>
  <si>
    <t>要綱の別記Ⅰ「大阪エコ農産物栽培基準」の「作型」欄に露地または施設の記載のある場合のみ、露地または施設と記入する。</t>
    <rPh sb="0" eb="2">
      <t>ヨウコウ</t>
    </rPh>
    <rPh sb="21" eb="22">
      <t>サク</t>
    </rPh>
    <rPh sb="22" eb="23">
      <t>ガタ</t>
    </rPh>
    <rPh sb="24" eb="25">
      <t>ラン</t>
    </rPh>
    <rPh sb="26" eb="28">
      <t>ロジ</t>
    </rPh>
    <rPh sb="31" eb="33">
      <t>シセツ</t>
    </rPh>
    <rPh sb="34" eb="36">
      <t>キサイ</t>
    </rPh>
    <rPh sb="39" eb="41">
      <t>バアイ</t>
    </rPh>
    <rPh sb="52" eb="54">
      <t>キニュウ</t>
    </rPh>
    <phoneticPr fontId="2"/>
  </si>
  <si>
    <t>栽培期間は、要綱の別記Ⅰ「大阪エコ農産物栽培基準」の「栽培期間」欄に○カ月と記載のある場合のみ、計画の栽培期間の通算月数を計画欄に記入する。</t>
    <rPh sb="0" eb="2">
      <t>サイバイ</t>
    </rPh>
    <rPh sb="2" eb="4">
      <t>キカン</t>
    </rPh>
    <rPh sb="6" eb="8">
      <t>ヨウコウ</t>
    </rPh>
    <rPh sb="9" eb="11">
      <t>ベッキ</t>
    </rPh>
    <rPh sb="17" eb="20">
      <t>ノウサンブツ</t>
    </rPh>
    <rPh sb="20" eb="22">
      <t>サイバイ</t>
    </rPh>
    <rPh sb="22" eb="24">
      <t>キジュン</t>
    </rPh>
    <rPh sb="27" eb="29">
      <t>サイバイ</t>
    </rPh>
    <rPh sb="29" eb="31">
      <t>キカン</t>
    </rPh>
    <rPh sb="32" eb="33">
      <t>ラン</t>
    </rPh>
    <rPh sb="36" eb="37">
      <t>ゲツ</t>
    </rPh>
    <rPh sb="38" eb="40">
      <t>キサイ</t>
    </rPh>
    <rPh sb="43" eb="45">
      <t>バアイ</t>
    </rPh>
    <rPh sb="48" eb="50">
      <t>ケイカク</t>
    </rPh>
    <rPh sb="61" eb="63">
      <t>ケイカク</t>
    </rPh>
    <rPh sb="63" eb="64">
      <t>ラン</t>
    </rPh>
    <phoneticPr fontId="2"/>
  </si>
  <si>
    <t>実績報告時には、実際の栽培期間の通算月数を実績欄に記入する。</t>
    <rPh sb="0" eb="2">
      <t>ジッセキ</t>
    </rPh>
    <rPh sb="2" eb="4">
      <t>ホウコク</t>
    </rPh>
    <rPh sb="4" eb="5">
      <t>ジ</t>
    </rPh>
    <rPh sb="8" eb="10">
      <t>ジッサイ</t>
    </rPh>
    <rPh sb="21" eb="23">
      <t>ジッセキ</t>
    </rPh>
    <rPh sb="23" eb="24">
      <t>ラン</t>
    </rPh>
    <rPh sb="25" eb="27">
      <t>キニュウ</t>
    </rPh>
    <phoneticPr fontId="2"/>
  </si>
  <si>
    <t>購入苗を使用する場合または使用した場合は、備考欄にその旨を記入する。</t>
    <rPh sb="13" eb="15">
      <t>シヨウ</t>
    </rPh>
    <rPh sb="17" eb="19">
      <t>バアイ</t>
    </rPh>
    <phoneticPr fontId="2"/>
  </si>
  <si>
    <t>周年栽培等の場合、計画作付数を備考欄に記入する。実績の作付数が異なった場合は、実績作付数をかっこ書きで追記する。</t>
    <rPh sb="0" eb="2">
      <t>シュウネン</t>
    </rPh>
    <rPh sb="2" eb="4">
      <t>サイバイ</t>
    </rPh>
    <rPh sb="4" eb="5">
      <t>トウ</t>
    </rPh>
    <rPh sb="6" eb="8">
      <t>バアイ</t>
    </rPh>
    <rPh sb="9" eb="11">
      <t>ケイカク</t>
    </rPh>
    <rPh sb="11" eb="13">
      <t>サクツ</t>
    </rPh>
    <rPh sb="13" eb="14">
      <t>スウ</t>
    </rPh>
    <rPh sb="15" eb="18">
      <t>ビコウラン</t>
    </rPh>
    <rPh sb="19" eb="21">
      <t>キニュウ</t>
    </rPh>
    <rPh sb="24" eb="26">
      <t>ジッセキ</t>
    </rPh>
    <rPh sb="27" eb="29">
      <t>サクツ</t>
    </rPh>
    <rPh sb="29" eb="30">
      <t>スウ</t>
    </rPh>
    <rPh sb="31" eb="32">
      <t>コト</t>
    </rPh>
    <rPh sb="35" eb="37">
      <t>バアイ</t>
    </rPh>
    <rPh sb="39" eb="41">
      <t>ジッセキ</t>
    </rPh>
    <rPh sb="41" eb="43">
      <t>サクツ</t>
    </rPh>
    <rPh sb="43" eb="44">
      <t>スウ</t>
    </rPh>
    <rPh sb="48" eb="49">
      <t>ガ</t>
    </rPh>
    <rPh sb="51" eb="53">
      <t>ツイキ</t>
    </rPh>
    <phoneticPr fontId="2"/>
  </si>
  <si>
    <t>生産計画の変更または中止及び認証の取消があった場合は、実績報告時に備考欄にその旨を記入する。</t>
    <rPh sb="0" eb="2">
      <t>セイサン</t>
    </rPh>
    <rPh sb="27" eb="29">
      <t>ジッセキ</t>
    </rPh>
    <rPh sb="29" eb="31">
      <t>ホウコク</t>
    </rPh>
    <rPh sb="31" eb="32">
      <t>ジ</t>
    </rPh>
    <phoneticPr fontId="2"/>
  </si>
  <si>
    <t>＜様式第5号-1＞</t>
    <rPh sb="1" eb="3">
      <t>ヨウシキ</t>
    </rPh>
    <rPh sb="3" eb="4">
      <t>ダイ</t>
    </rPh>
    <rPh sb="5" eb="6">
      <t>ゴウ</t>
    </rPh>
    <phoneticPr fontId="2"/>
  </si>
  <si>
    <t>新規申請者の場合は新規と記載のこと</t>
    <phoneticPr fontId="2"/>
  </si>
  <si>
    <t>備考</t>
    <rPh sb="0" eb="1">
      <t>ビ</t>
    </rPh>
    <rPh sb="1" eb="2">
      <t>コウ</t>
    </rPh>
    <phoneticPr fontId="2"/>
  </si>
  <si>
    <r>
      <t>栽培</t>
    </r>
    <r>
      <rPr>
        <sz val="11"/>
        <rFont val="ＭＳ Ｐゴシック"/>
        <family val="3"/>
        <charset val="128"/>
      </rPr>
      <t>責</t>
    </r>
    <r>
      <rPr>
        <sz val="11"/>
        <rFont val="ＭＳ Ｐゴシック"/>
        <family val="3"/>
        <charset val="128"/>
      </rPr>
      <t>任</t>
    </r>
    <r>
      <rPr>
        <sz val="11"/>
        <rFont val="ＭＳ Ｐゴシック"/>
        <family val="3"/>
        <charset val="128"/>
      </rPr>
      <t>者氏</t>
    </r>
    <r>
      <rPr>
        <sz val="11"/>
        <rFont val="ＭＳ Ｐゴシック"/>
        <family val="3"/>
        <charset val="128"/>
      </rPr>
      <t>名</t>
    </r>
    <rPh sb="0" eb="1">
      <t>サイ</t>
    </rPh>
    <rPh sb="1" eb="2">
      <t>バイ</t>
    </rPh>
    <rPh sb="2" eb="3">
      <t>セキ</t>
    </rPh>
    <rPh sb="3" eb="4">
      <t>ニン</t>
    </rPh>
    <rPh sb="4" eb="5">
      <t>シャ</t>
    </rPh>
    <rPh sb="5" eb="6">
      <t>シ</t>
    </rPh>
    <rPh sb="6" eb="7">
      <t>メイ</t>
    </rPh>
    <phoneticPr fontId="2"/>
  </si>
  <si>
    <t>住所</t>
    <rPh sb="0" eb="2">
      <t>ジュウショ</t>
    </rPh>
    <phoneticPr fontId="2"/>
  </si>
  <si>
    <t>申請日</t>
    <rPh sb="0" eb="3">
      <t>シンセイビ</t>
    </rPh>
    <phoneticPr fontId="2"/>
  </si>
  <si>
    <t>作物名</t>
    <rPh sb="0" eb="2">
      <t>サクモツ</t>
    </rPh>
    <rPh sb="2" eb="3">
      <t>メイ</t>
    </rPh>
    <phoneticPr fontId="2"/>
  </si>
  <si>
    <t>露地・施設の別</t>
    <rPh sb="0" eb="2">
      <t>ロジ</t>
    </rPh>
    <rPh sb="3" eb="5">
      <t>シセツ</t>
    </rPh>
    <rPh sb="6" eb="7">
      <t>ベツ</t>
    </rPh>
    <phoneticPr fontId="2"/>
  </si>
  <si>
    <t>認証区分
（記載なしは5割減）</t>
    <rPh sb="0" eb="2">
      <t>ニンショウ</t>
    </rPh>
    <rPh sb="2" eb="4">
      <t>クブン</t>
    </rPh>
    <rPh sb="6" eb="8">
      <t>キサイ</t>
    </rPh>
    <rPh sb="12" eb="13">
      <t>ワリ</t>
    </rPh>
    <rPh sb="13" eb="14">
      <t>ゲン</t>
    </rPh>
    <phoneticPr fontId="2"/>
  </si>
  <si>
    <t>＜様式第5号-2＞</t>
    <rPh sb="1" eb="3">
      <t>ヨウシキ</t>
    </rPh>
    <rPh sb="3" eb="4">
      <t>ダイ</t>
    </rPh>
    <rPh sb="5" eb="6">
      <t>ゴウ</t>
    </rPh>
    <phoneticPr fontId="2"/>
  </si>
  <si>
    <t>集団名
（栽培責任者氏名）</t>
    <phoneticPr fontId="2"/>
  </si>
  <si>
    <r>
      <t>住所は、栽培責任者の住所を、</t>
    </r>
    <r>
      <rPr>
        <sz val="11"/>
        <rFont val="ＭＳ Ｐゴシック"/>
        <family val="3"/>
        <charset val="128"/>
      </rPr>
      <t>（郡名、）市町村名から記載する。</t>
    </r>
    <rPh sb="0" eb="2">
      <t>ジュウショ</t>
    </rPh>
    <rPh sb="4" eb="6">
      <t>サイバイ</t>
    </rPh>
    <rPh sb="6" eb="9">
      <t>セキニンシャ</t>
    </rPh>
    <rPh sb="10" eb="12">
      <t>ジュウショ</t>
    </rPh>
    <rPh sb="15" eb="16">
      <t>グン</t>
    </rPh>
    <rPh sb="16" eb="17">
      <t>メイ</t>
    </rPh>
    <rPh sb="19" eb="23">
      <t>シチョウソンメイ</t>
    </rPh>
    <rPh sb="25" eb="27">
      <t>キサイ</t>
    </rPh>
    <phoneticPr fontId="2"/>
  </si>
  <si>
    <t>なお、非結球レタス、非結球あぶらな科葉菜類、とうがらし類、かんきつについては備考欄にかっこ書きで作物名を記入する。</t>
    <rPh sb="3" eb="4">
      <t>ヒ</t>
    </rPh>
    <rPh sb="4" eb="6">
      <t>ケッキュウ</t>
    </rPh>
    <rPh sb="10" eb="11">
      <t>ヒ</t>
    </rPh>
    <rPh sb="11" eb="13">
      <t>ケッキュウ</t>
    </rPh>
    <rPh sb="17" eb="18">
      <t>カ</t>
    </rPh>
    <rPh sb="18" eb="21">
      <t>ヨウサイルイ</t>
    </rPh>
    <rPh sb="27" eb="28">
      <t>ルイ</t>
    </rPh>
    <rPh sb="38" eb="41">
      <t>ビコウラン</t>
    </rPh>
    <rPh sb="45" eb="46">
      <t>カ</t>
    </rPh>
    <rPh sb="48" eb="50">
      <t>サクモツ</t>
    </rPh>
    <rPh sb="50" eb="51">
      <t>メイ</t>
    </rPh>
    <rPh sb="52" eb="54">
      <t>キニュウ</t>
    </rPh>
    <phoneticPr fontId="2"/>
  </si>
  <si>
    <t>グレー着色部分の記載は任意とする。</t>
    <rPh sb="3" eb="5">
      <t>チャクショク</t>
    </rPh>
    <rPh sb="5" eb="7">
      <t>ブブン</t>
    </rPh>
    <rPh sb="8" eb="10">
      <t>キサイ</t>
    </rPh>
    <rPh sb="11" eb="13">
      <t>ニンイ</t>
    </rPh>
    <phoneticPr fontId="2"/>
  </si>
  <si>
    <t>個人</t>
    <rPh sb="0" eb="2">
      <t>コジン</t>
    </rPh>
    <phoneticPr fontId="2"/>
  </si>
  <si>
    <t>計画面積</t>
  </si>
  <si>
    <t>計画面積</t>
    <rPh sb="0" eb="2">
      <t>ケイカク</t>
    </rPh>
    <rPh sb="2" eb="4">
      <t>メンセキ</t>
    </rPh>
    <phoneticPr fontId="2"/>
  </si>
  <si>
    <t>実績面積</t>
  </si>
  <si>
    <t>実績面積</t>
    <rPh sb="0" eb="2">
      <t>ジッセキ</t>
    </rPh>
    <rPh sb="2" eb="4">
      <t>メンセキ</t>
    </rPh>
    <phoneticPr fontId="2"/>
  </si>
  <si>
    <t>計画期間</t>
  </si>
  <si>
    <t>計画期間</t>
    <rPh sb="0" eb="2">
      <t>ケイカク</t>
    </rPh>
    <rPh sb="2" eb="4">
      <t>キカン</t>
    </rPh>
    <phoneticPr fontId="2"/>
  </si>
  <si>
    <t>実績期間</t>
  </si>
  <si>
    <t>実績期間</t>
    <rPh sb="0" eb="2">
      <t>ジッセキ</t>
    </rPh>
    <rPh sb="2" eb="4">
      <t>キカン</t>
    </rPh>
    <phoneticPr fontId="2"/>
  </si>
  <si>
    <t>認証区分</t>
  </si>
  <si>
    <t>認証区分</t>
    <rPh sb="0" eb="2">
      <t>ニンショウ</t>
    </rPh>
    <rPh sb="2" eb="4">
      <t>クブン</t>
    </rPh>
    <phoneticPr fontId="2"/>
  </si>
  <si>
    <t>提出区分</t>
  </si>
  <si>
    <t>提出区分</t>
    <rPh sb="0" eb="2">
      <t>テイシュツ</t>
    </rPh>
    <rPh sb="2" eb="4">
      <t>クブン</t>
    </rPh>
    <phoneticPr fontId="2"/>
  </si>
  <si>
    <t>市町村名</t>
  </si>
  <si>
    <t>市町村名</t>
    <rPh sb="0" eb="4">
      <t>シチョウソンメイ</t>
    </rPh>
    <phoneticPr fontId="2"/>
  </si>
  <si>
    <t>申請区分</t>
  </si>
  <si>
    <t>申請区分</t>
    <rPh sb="0" eb="2">
      <t>シンセイ</t>
    </rPh>
    <rPh sb="2" eb="4">
      <t>クブン</t>
    </rPh>
    <phoneticPr fontId="2"/>
  </si>
  <si>
    <t>栽培責任者氏名</t>
  </si>
  <si>
    <t>住所</t>
  </si>
  <si>
    <t>申請日</t>
  </si>
  <si>
    <t>作物名</t>
  </si>
  <si>
    <t>露地・施設の別</t>
  </si>
  <si>
    <t>年</t>
  </si>
  <si>
    <t>月</t>
  </si>
  <si>
    <t>旬</t>
  </si>
  <si>
    <t>集団</t>
    <rPh sb="0" eb="2">
      <t>シュウダン</t>
    </rPh>
    <phoneticPr fontId="2"/>
  </si>
  <si>
    <t>備考</t>
    <rPh sb="0" eb="2">
      <t>ビコウ</t>
    </rPh>
    <phoneticPr fontId="2"/>
  </si>
  <si>
    <r>
      <t>栽培面積は、認証申請時に計画欄を記入し、実績報告時に実績欄を記入する。</t>
    </r>
    <r>
      <rPr>
        <sz val="11"/>
        <color rgb="FFFF0000"/>
        <rFont val="ＭＳ Ｐゴシック"/>
        <family val="3"/>
        <charset val="128"/>
      </rPr>
      <t>中止の場合は実績面積を0とし、備考に「中止」と記入する。</t>
    </r>
    <rPh sb="0" eb="2">
      <t>サイバイ</t>
    </rPh>
    <rPh sb="2" eb="4">
      <t>メンセキ</t>
    </rPh>
    <rPh sb="8" eb="10">
      <t>シンセイ</t>
    </rPh>
    <rPh sb="10" eb="11">
      <t>ジ</t>
    </rPh>
    <rPh sb="12" eb="14">
      <t>ケイカク</t>
    </rPh>
    <rPh sb="14" eb="15">
      <t>ラン</t>
    </rPh>
    <rPh sb="16" eb="18">
      <t>キニュウ</t>
    </rPh>
    <rPh sb="20" eb="22">
      <t>ジッセキ</t>
    </rPh>
    <rPh sb="22" eb="24">
      <t>ホウコク</t>
    </rPh>
    <rPh sb="24" eb="25">
      <t>ジ</t>
    </rPh>
    <rPh sb="26" eb="28">
      <t>ジッセキ</t>
    </rPh>
    <rPh sb="28" eb="29">
      <t>ラン</t>
    </rPh>
    <rPh sb="30" eb="32">
      <t>キニュウ</t>
    </rPh>
    <rPh sb="35" eb="37">
      <t>チュウシ</t>
    </rPh>
    <rPh sb="38" eb="40">
      <t>バアイ</t>
    </rPh>
    <rPh sb="41" eb="43">
      <t>ジッセキ</t>
    </rPh>
    <rPh sb="43" eb="45">
      <t>メンセキ</t>
    </rPh>
    <rPh sb="50" eb="52">
      <t>ビコウ</t>
    </rPh>
    <rPh sb="54" eb="56">
      <t>チュウシ</t>
    </rPh>
    <rPh sb="58" eb="60">
      <t>キニュウ</t>
    </rPh>
    <phoneticPr fontId="2"/>
  </si>
  <si>
    <t>種別</t>
    <rPh sb="0" eb="2">
      <t>シュベツ</t>
    </rPh>
    <phoneticPr fontId="2"/>
  </si>
  <si>
    <t>大阪エコ農産物生産計画認証申請一覧表（集団申請）</t>
    <phoneticPr fontId="2"/>
  </si>
  <si>
    <r>
      <t>標題は、認証申請時には大阪エコ農産物生産計画認証申請一覧表、実績報告時には大阪エコ農産物実績報告一覧表と</t>
    </r>
    <r>
      <rPr>
        <sz val="11"/>
        <color rgb="FFFF0000"/>
        <rFont val="ＭＳ Ｐゴシック"/>
        <family val="3"/>
        <charset val="128"/>
      </rPr>
      <t>し、選択肢から入力する。</t>
    </r>
    <rPh sb="0" eb="2">
      <t>ヒョウダイ</t>
    </rPh>
    <rPh sb="18" eb="20">
      <t>セイサン</t>
    </rPh>
    <rPh sb="20" eb="22">
      <t>ケイカク</t>
    </rPh>
    <rPh sb="24" eb="26">
      <t>シンセイ</t>
    </rPh>
    <rPh sb="26" eb="29">
      <t>イチランヒョウ</t>
    </rPh>
    <rPh sb="54" eb="57">
      <t>センタクシ</t>
    </rPh>
    <rPh sb="59" eb="61">
      <t>ニュウリョク</t>
    </rPh>
    <phoneticPr fontId="2"/>
  </si>
  <si>
    <t>大阪エコ農産物生産計画認証申請一覧表（個人申請）</t>
    <phoneticPr fontId="2"/>
  </si>
  <si>
    <t>申請番号</t>
    <rPh sb="0" eb="2">
      <t>シンセイ</t>
    </rPh>
    <rPh sb="2" eb="4">
      <t>バンゴウ</t>
    </rPh>
    <phoneticPr fontId="2"/>
  </si>
  <si>
    <t>申請番号</t>
    <phoneticPr fontId="2"/>
  </si>
  <si>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</si>
  <si>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</si>
  <si>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</si>
  <si>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</si>
  <si>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</si>
  <si>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</si>
  <si>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</si>
  <si>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</si>
  <si>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</si>
  <si>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</si>
  <si>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</si>
  <si>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</si>
  <si>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</si>
  <si>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</si>
  <si>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</si>
  <si>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</si>
  <si>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</si>
  <si>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</si>
  <si>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</si>
  <si>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</si>
  <si>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</si>
  <si>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</si>
  <si>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</si>
  <si>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</si>
  <si>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</si>
  <si>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</si>
  <si>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</si>
  <si>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</si>
  <si>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</si>
  <si>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</si>
  <si>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</si>
  <si>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</si>
  <si>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</si>
  <si>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</si>
  <si>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</si>
  <si>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</si>
  <si>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</si>
  <si>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</si>
  <si>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</si>
  <si>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</si>
  <si>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</si>
  <si>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</si>
  <si>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</si>
  <si>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コード番号</t>
    <rPh sb="3" eb="5">
      <t>バンゴウ</t>
    </rPh>
    <phoneticPr fontId="2"/>
  </si>
  <si>
    <t>R5年7月申請</t>
  </si>
  <si>
    <t>1月申請</t>
    <rPh sb="1" eb="2">
      <t>ガツ</t>
    </rPh>
    <rPh sb="2" eb="4">
      <t>シンセイ</t>
    </rPh>
    <phoneticPr fontId="2"/>
  </si>
  <si>
    <t>7月申請</t>
    <rPh sb="1" eb="2">
      <t>ガツ</t>
    </rPh>
    <rPh sb="2" eb="4">
      <t>シンセイ</t>
    </rPh>
    <phoneticPr fontId="2"/>
  </si>
  <si>
    <t>R5</t>
    <phoneticPr fontId="2"/>
  </si>
  <si>
    <t>R6</t>
    <phoneticPr fontId="2"/>
  </si>
  <si>
    <t>年度</t>
    <rPh sb="0" eb="2">
      <t>ネンド</t>
    </rPh>
    <phoneticPr fontId="2"/>
  </si>
  <si>
    <t>時期</t>
    <rPh sb="0" eb="2">
      <t>ジキ</t>
    </rPh>
    <phoneticPr fontId="2"/>
  </si>
  <si>
    <t>R7</t>
    <phoneticPr fontId="2"/>
  </si>
  <si>
    <t>R8</t>
    <phoneticPr fontId="2"/>
  </si>
  <si>
    <t>R9</t>
    <phoneticPr fontId="2"/>
  </si>
  <si>
    <t>R10</t>
    <phoneticPr fontId="2"/>
  </si>
  <si>
    <t>R11</t>
    <phoneticPr fontId="2"/>
  </si>
  <si>
    <t>R12</t>
    <phoneticPr fontId="2"/>
  </si>
  <si>
    <t>R13</t>
    <phoneticPr fontId="2"/>
  </si>
  <si>
    <t>R14</t>
    <phoneticPr fontId="2"/>
  </si>
  <si>
    <t>R15</t>
    <phoneticPr fontId="2"/>
  </si>
  <si>
    <t>R16</t>
    <phoneticPr fontId="2"/>
  </si>
  <si>
    <t>R17</t>
    <phoneticPr fontId="2"/>
  </si>
  <si>
    <t>R18</t>
    <phoneticPr fontId="2"/>
  </si>
  <si>
    <t>R19</t>
    <phoneticPr fontId="2"/>
  </si>
  <si>
    <t>入力時にデータ型をチェックするよう変更しました。日付や数値を入力すべき項目に文字列（全角文字を含む）を入力することはできません。</t>
    <rPh sb="0" eb="3">
      <t>ニュウリョクジ</t>
    </rPh>
    <rPh sb="7" eb="8">
      <t>カタ</t>
    </rPh>
    <rPh sb="17" eb="19">
      <t>ヘンコウ</t>
    </rPh>
    <rPh sb="24" eb="26">
      <t>ヒヅケ</t>
    </rPh>
    <rPh sb="27" eb="29">
      <t>スウチ</t>
    </rPh>
    <rPh sb="30" eb="32">
      <t>ニュウリョク</t>
    </rPh>
    <rPh sb="35" eb="37">
      <t>コウモク</t>
    </rPh>
    <rPh sb="38" eb="41">
      <t>モジレツ</t>
    </rPh>
    <rPh sb="42" eb="44">
      <t>ゼンカク</t>
    </rPh>
    <rPh sb="44" eb="46">
      <t>モジ</t>
    </rPh>
    <rPh sb="47" eb="48">
      <t>フク</t>
    </rPh>
    <rPh sb="51" eb="53">
      <t>ニュウリョク</t>
    </rPh>
    <phoneticPr fontId="2"/>
  </si>
  <si>
    <t>R4</t>
    <phoneticPr fontId="2"/>
  </si>
  <si>
    <t>R3</t>
    <phoneticPr fontId="2"/>
  </si>
  <si>
    <t>R20</t>
    <phoneticPr fontId="2"/>
  </si>
  <si>
    <t>R7</t>
    <phoneticPr fontId="2"/>
  </si>
  <si>
    <t>R3年7月申請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</si>
</sst>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0\)"/>
    <numFmt numFmtId="177" formatCode="[$-411]ge\.m\.d;@"/>
    <numFmt numFmtId="178" formatCode="0.0_);[Red]\(0.0\)"/>
    <numFmt numFmtId="179" formatCode="0_);[Red]\(0\)"/>
    <numFmt numFmtId="180" formatCode="#"/>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11"/>
      <name val="ＭＳ Ｐ明朝"/>
      <family val="1"/>
      <charset val="128"/>
    </font>
    <font>
      <sz val="14"/>
      <name val="ＭＳ Ｐ明朝"/>
      <family val="1"/>
      <charset val="128"/>
    </font>
    <font>
      <sz val="16"/>
      <name val="ＭＳ Ｐゴシック"/>
      <family val="3"/>
      <charset val="128"/>
    </font>
    <font>
      <b/>
      <sz val="12"/>
      <name val="ＭＳ Ｐゴシック"/>
      <family val="3"/>
      <charset val="128"/>
    </font>
    <font>
      <sz val="11"/>
      <color indexed="8"/>
      <name val="ＭＳ Ｐゴシック"/>
      <family val="3"/>
      <charset val="128"/>
    </font>
    <font>
      <sz val="9"/>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s>
  <borders count="48">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double">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top style="double">
        <color indexed="64"/>
      </top>
      <bottom style="thin">
        <color indexed="64"/>
      </bottom>
      <diagonal/>
    </border>
    <border>
      <left style="thin">
        <color indexed="64"/>
      </left>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s>
  <cellStyleXfs count="5">
    <xf numFmtId="0" fontId="0" fillId="0" borderId="0"/>
    <xf numFmtId="38" fontId="1" fillId="0" borderId="0" applyFont="0" applyFill="0" applyBorder="0" applyAlignment="0" applyProtection="0"/>
    <xf numFmtId="0" fontId="1" fillId="0" borderId="0"/>
    <xf numFmtId="0" fontId="1" fillId="0" borderId="0"/>
    <xf numFmtId="0" fontId="1" fillId="0" borderId="0">
      <alignment vertical="center"/>
    </xf>
  </cellStyleXfs>
  <cellXfs count="144">
    <xf numFmtId="0" fontId="0" fillId="0" borderId="0" xfId="0"/>
    <xf numFmtId="0" fontId="0" fillId="2" borderId="0" xfId="0" applyFill="1"/>
    <xf numFmtId="0" fontId="0" fillId="2" borderId="0" xfId="0" applyFill="1" applyAlignment="1">
      <alignment horizontal="right"/>
    </xf>
    <xf numFmtId="0" fontId="4" fillId="2" borderId="0" xfId="2" applyNumberFormat="1" applyFont="1" applyFill="1" applyAlignment="1">
      <alignment horizontal="right" vertical="center"/>
    </xf>
    <xf numFmtId="176" fontId="5" fillId="0" borderId="2" xfId="2" applyNumberFormat="1" applyFont="1" applyFill="1" applyBorder="1" applyAlignment="1">
      <alignment vertical="center"/>
    </xf>
    <xf numFmtId="176" fontId="5" fillId="0" borderId="3" xfId="2" applyNumberFormat="1" applyFont="1" applyFill="1" applyBorder="1" applyAlignment="1">
      <alignment vertical="center"/>
    </xf>
    <xf numFmtId="176" fontId="5" fillId="0" borderId="4" xfId="2" applyNumberFormat="1" applyFont="1" applyFill="1" applyBorder="1" applyAlignment="1">
      <alignment vertical="center"/>
    </xf>
    <xf numFmtId="176" fontId="5" fillId="0" borderId="5" xfId="2" applyNumberFormat="1" applyFont="1" applyFill="1" applyBorder="1" applyAlignment="1">
      <alignment vertical="center"/>
    </xf>
    <xf numFmtId="176" fontId="5" fillId="0" borderId="6" xfId="2" applyNumberFormat="1" applyFont="1" applyFill="1" applyBorder="1" applyAlignment="1">
      <alignment vertical="center"/>
    </xf>
    <xf numFmtId="176" fontId="5" fillId="0" borderId="10" xfId="2" applyNumberFormat="1" applyFont="1" applyFill="1" applyBorder="1" applyAlignment="1">
      <alignment vertical="center"/>
    </xf>
    <xf numFmtId="0" fontId="5" fillId="0" borderId="0" xfId="2" applyNumberFormat="1" applyFont="1" applyFill="1" applyAlignment="1">
      <alignment vertical="center"/>
    </xf>
    <xf numFmtId="0" fontId="1" fillId="0" borderId="0" xfId="2" applyNumberFormat="1" applyFont="1" applyFill="1" applyAlignment="1">
      <alignment vertical="center" wrapText="1"/>
    </xf>
    <xf numFmtId="0" fontId="0" fillId="0" borderId="14" xfId="0" applyFill="1" applyBorder="1" applyAlignment="1">
      <alignment horizontal="center" vertical="center" wrapText="1"/>
    </xf>
    <xf numFmtId="0" fontId="0" fillId="0" borderId="18" xfId="0" applyFill="1" applyBorder="1" applyAlignment="1">
      <alignment horizontal="center" vertical="center" wrapText="1"/>
    </xf>
    <xf numFmtId="38" fontId="1" fillId="0" borderId="13" xfId="1" applyFont="1" applyFill="1" applyBorder="1" applyAlignment="1">
      <alignment horizontal="center" vertical="center" wrapText="1"/>
    </xf>
    <xf numFmtId="0" fontId="1" fillId="0" borderId="0" xfId="2" applyNumberFormat="1" applyFont="1" applyFill="1" applyAlignment="1">
      <alignment vertical="center"/>
    </xf>
    <xf numFmtId="0" fontId="8" fillId="0" borderId="24" xfId="3" applyFont="1" applyFill="1" applyBorder="1" applyAlignment="1">
      <alignment vertical="center" shrinkToFit="1"/>
    </xf>
    <xf numFmtId="0" fontId="1" fillId="0" borderId="0" xfId="3" applyNumberFormat="1" applyFont="1" applyFill="1" applyAlignment="1">
      <alignment vertical="center"/>
    </xf>
    <xf numFmtId="176" fontId="9" fillId="0" borderId="0" xfId="0" applyNumberFormat="1" applyFont="1" applyAlignment="1">
      <alignment horizontal="left" vertical="center"/>
    </xf>
    <xf numFmtId="0" fontId="1" fillId="0" borderId="0" xfId="0" applyFont="1" applyAlignment="1">
      <alignment vertical="center"/>
    </xf>
    <xf numFmtId="0" fontId="1" fillId="0" borderId="0" xfId="0" applyFont="1"/>
    <xf numFmtId="176" fontId="1" fillId="0" borderId="0" xfId="0" applyNumberFormat="1" applyFont="1" applyAlignment="1">
      <alignment horizontal="left" vertical="center"/>
    </xf>
    <xf numFmtId="0" fontId="10" fillId="0" borderId="0" xfId="0" applyFont="1" applyAlignment="1">
      <alignment vertical="center"/>
    </xf>
    <xf numFmtId="0" fontId="0" fillId="0" borderId="0" xfId="0" applyAlignment="1">
      <alignment vertical="center"/>
    </xf>
    <xf numFmtId="0" fontId="1" fillId="0" borderId="0" xfId="0" applyFont="1" applyAlignment="1">
      <alignment horizontal="left" vertical="center" indent="1"/>
    </xf>
    <xf numFmtId="0" fontId="0" fillId="0" borderId="0" xfId="0" applyAlignment="1">
      <alignment horizontal="left" vertical="center" indent="1"/>
    </xf>
    <xf numFmtId="0" fontId="1" fillId="0" borderId="0" xfId="0" applyFont="1" applyFill="1"/>
    <xf numFmtId="0" fontId="1" fillId="0" borderId="0" xfId="0" applyFont="1" applyBorder="1" applyAlignment="1">
      <alignment horizontal="left" vertical="center" indent="1"/>
    </xf>
    <xf numFmtId="0" fontId="1" fillId="0" borderId="0" xfId="0" applyFont="1" applyFill="1" applyAlignment="1">
      <alignment horizontal="left" vertical="center" indent="1"/>
    </xf>
    <xf numFmtId="0" fontId="0" fillId="0" borderId="0" xfId="0" applyFont="1" applyAlignment="1">
      <alignment horizontal="left" vertical="center" indent="1"/>
    </xf>
    <xf numFmtId="0" fontId="1" fillId="0" borderId="23" xfId="3" applyNumberFormat="1" applyFont="1" applyFill="1" applyBorder="1" applyAlignment="1">
      <alignment vertical="center"/>
    </xf>
    <xf numFmtId="0" fontId="1" fillId="2" borderId="24" xfId="3" applyNumberFormat="1" applyFont="1" applyFill="1" applyBorder="1" applyAlignment="1">
      <alignment vertical="center"/>
    </xf>
    <xf numFmtId="0" fontId="0" fillId="2" borderId="26" xfId="3" applyFont="1" applyFill="1" applyBorder="1" applyAlignment="1">
      <alignment vertical="center"/>
    </xf>
    <xf numFmtId="0" fontId="1" fillId="2" borderId="26" xfId="3" applyNumberFormat="1" applyFont="1" applyFill="1" applyBorder="1" applyAlignment="1">
      <alignment vertical="center"/>
    </xf>
    <xf numFmtId="0" fontId="4" fillId="2" borderId="26" xfId="3" applyFont="1" applyFill="1" applyBorder="1" applyAlignment="1">
      <alignment vertical="center"/>
    </xf>
    <xf numFmtId="38" fontId="4" fillId="2" borderId="26" xfId="1" applyFont="1" applyFill="1" applyBorder="1" applyAlignment="1">
      <alignment vertical="center"/>
    </xf>
    <xf numFmtId="0" fontId="1" fillId="2" borderId="25" xfId="3" applyNumberFormat="1" applyFont="1" applyFill="1" applyBorder="1" applyAlignment="1">
      <alignment vertical="center"/>
    </xf>
    <xf numFmtId="0" fontId="10" fillId="0" borderId="0" xfId="0" applyFont="1" applyFill="1" applyAlignment="1">
      <alignment horizontal="left" vertical="center" wrapText="1" indent="1"/>
    </xf>
    <xf numFmtId="176" fontId="0" fillId="0" borderId="0" xfId="0" applyNumberFormat="1" applyFont="1" applyAlignment="1">
      <alignment horizontal="left" vertical="center"/>
    </xf>
    <xf numFmtId="0" fontId="0" fillId="0" borderId="11" xfId="2" applyFont="1" applyFill="1" applyBorder="1" applyAlignment="1">
      <alignment horizontal="center" vertical="center" wrapText="1"/>
    </xf>
    <xf numFmtId="0" fontId="1" fillId="0" borderId="11" xfId="2" applyFont="1" applyFill="1" applyBorder="1" applyAlignment="1">
      <alignment vertical="center" wrapText="1"/>
    </xf>
    <xf numFmtId="0" fontId="1" fillId="0" borderId="13" xfId="2" applyFont="1" applyFill="1" applyBorder="1" applyAlignment="1">
      <alignment vertical="center" wrapText="1"/>
    </xf>
    <xf numFmtId="0" fontId="1" fillId="0" borderId="12" xfId="2" applyNumberFormat="1" applyFont="1" applyFill="1" applyBorder="1" applyAlignment="1">
      <alignment vertical="center" wrapText="1"/>
    </xf>
    <xf numFmtId="0" fontId="11" fillId="0" borderId="11" xfId="2" applyFont="1" applyFill="1" applyBorder="1" applyAlignment="1">
      <alignment vertical="center" wrapText="1"/>
    </xf>
    <xf numFmtId="0" fontId="0" fillId="0" borderId="12" xfId="2" applyFont="1" applyFill="1" applyBorder="1" applyAlignment="1">
      <alignment vertical="top" wrapText="1"/>
    </xf>
    <xf numFmtId="0" fontId="0" fillId="0" borderId="13" xfId="2" applyFont="1" applyFill="1" applyBorder="1" applyAlignment="1">
      <alignment horizontal="center" vertical="top" wrapText="1"/>
    </xf>
    <xf numFmtId="0" fontId="0" fillId="0" borderId="12" xfId="2" applyNumberFormat="1" applyFont="1" applyFill="1" applyBorder="1" applyAlignment="1">
      <alignment horizontal="center" vertical="top" wrapText="1"/>
    </xf>
    <xf numFmtId="0" fontId="1" fillId="0" borderId="14" xfId="2" applyFont="1" applyFill="1" applyBorder="1" applyAlignment="1">
      <alignment vertical="center" wrapText="1"/>
    </xf>
    <xf numFmtId="0" fontId="0" fillId="0" borderId="14" xfId="2" applyFont="1" applyFill="1" applyBorder="1" applyAlignment="1">
      <alignment horizontal="center" vertical="top" wrapText="1"/>
    </xf>
    <xf numFmtId="0" fontId="0" fillId="0" borderId="14" xfId="2" applyFont="1" applyFill="1" applyBorder="1" applyAlignment="1">
      <alignment vertical="top" wrapText="1"/>
    </xf>
    <xf numFmtId="0" fontId="1" fillId="0" borderId="11" xfId="2" applyFont="1" applyFill="1" applyBorder="1" applyAlignment="1">
      <alignment vertical="top" wrapText="1"/>
    </xf>
    <xf numFmtId="0" fontId="0" fillId="0" borderId="27" xfId="2" applyFont="1" applyFill="1" applyBorder="1" applyAlignment="1">
      <alignment horizontal="center" vertical="center" wrapText="1"/>
    </xf>
    <xf numFmtId="0" fontId="11" fillId="0" borderId="27" xfId="2" applyFont="1" applyFill="1" applyBorder="1" applyAlignment="1">
      <alignment vertical="center" wrapText="1"/>
    </xf>
    <xf numFmtId="0" fontId="1" fillId="2" borderId="1" xfId="3" applyNumberFormat="1" applyFont="1" applyFill="1" applyBorder="1" applyAlignment="1">
      <alignment vertical="center"/>
    </xf>
    <xf numFmtId="0" fontId="0" fillId="3" borderId="20" xfId="0" applyFill="1" applyBorder="1" applyAlignment="1">
      <alignment horizontal="center" vertical="center" wrapText="1"/>
    </xf>
    <xf numFmtId="178" fontId="6" fillId="3" borderId="21" xfId="2" applyNumberFormat="1" applyFont="1" applyFill="1" applyBorder="1" applyAlignment="1">
      <alignment vertical="center"/>
    </xf>
    <xf numFmtId="179" fontId="7" fillId="3" borderId="21" xfId="2" applyNumberFormat="1" applyFont="1" applyFill="1" applyBorder="1" applyAlignment="1">
      <alignment horizontal="center" vertical="center"/>
    </xf>
    <xf numFmtId="0" fontId="1" fillId="0" borderId="0" xfId="2" applyNumberFormat="1" applyFont="1" applyFill="1" applyBorder="1" applyAlignment="1">
      <alignment vertical="center"/>
    </xf>
    <xf numFmtId="0" fontId="5" fillId="0" borderId="10" xfId="2" applyNumberFormat="1" applyFont="1" applyFill="1" applyBorder="1" applyAlignment="1">
      <alignment vertical="center"/>
    </xf>
    <xf numFmtId="0" fontId="1" fillId="0" borderId="11" xfId="2" applyNumberFormat="1" applyFont="1" applyFill="1" applyBorder="1" applyAlignment="1">
      <alignment vertical="center" wrapText="1"/>
    </xf>
    <xf numFmtId="0" fontId="1" fillId="0" borderId="28" xfId="3" applyNumberFormat="1" applyFont="1" applyFill="1" applyBorder="1" applyAlignment="1">
      <alignment vertical="center"/>
    </xf>
    <xf numFmtId="0" fontId="8" fillId="0" borderId="24" xfId="3" applyNumberFormat="1" applyFont="1" applyFill="1" applyBorder="1" applyAlignment="1">
      <alignment vertical="center" shrinkToFit="1"/>
    </xf>
    <xf numFmtId="0" fontId="0" fillId="0" borderId="0" xfId="0" applyFont="1" applyAlignment="1">
      <alignment horizontal="left" vertical="center" wrapText="1" indent="1"/>
    </xf>
    <xf numFmtId="0" fontId="0" fillId="4" borderId="0" xfId="0" applyFill="1"/>
    <xf numFmtId="180" fontId="0" fillId="4" borderId="0" xfId="0" applyNumberFormat="1" applyFill="1"/>
    <xf numFmtId="0" fontId="0" fillId="4" borderId="0" xfId="0" applyNumberFormat="1" applyFill="1"/>
    <xf numFmtId="0" fontId="0" fillId="0" borderId="0" xfId="0" applyNumberFormat="1"/>
    <xf numFmtId="0" fontId="0" fillId="0" borderId="0" xfId="0" applyAlignment="1">
      <alignment horizontal="center" vertical="center"/>
    </xf>
    <xf numFmtId="0" fontId="0" fillId="0" borderId="0" xfId="0" applyNumberFormat="1" applyAlignment="1">
      <alignment horizontal="center" vertical="center"/>
    </xf>
    <xf numFmtId="0" fontId="4" fillId="0" borderId="29" xfId="2" applyFont="1" applyFill="1" applyBorder="1" applyAlignment="1">
      <alignment horizontal="center" vertical="center"/>
    </xf>
    <xf numFmtId="0" fontId="3" fillId="0" borderId="30" xfId="2" applyNumberFormat="1" applyFont="1" applyFill="1" applyBorder="1" applyAlignment="1">
      <alignment horizontal="center" vertical="center"/>
    </xf>
    <xf numFmtId="0" fontId="4" fillId="0" borderId="31" xfId="2" applyNumberFormat="1" applyFont="1" applyFill="1" applyBorder="1" applyAlignment="1">
      <alignment horizontal="center" vertical="center"/>
    </xf>
    <xf numFmtId="177" fontId="4" fillId="0" borderId="30" xfId="2" applyNumberFormat="1" applyFont="1" applyFill="1" applyBorder="1" applyAlignment="1">
      <alignment horizontal="center" vertical="center" shrinkToFit="1"/>
    </xf>
    <xf numFmtId="0" fontId="3" fillId="0" borderId="32" xfId="2" applyNumberFormat="1" applyFont="1" applyFill="1" applyBorder="1" applyAlignment="1">
      <alignment horizontal="center" vertical="center" wrapText="1"/>
    </xf>
    <xf numFmtId="0" fontId="0" fillId="0" borderId="32" xfId="2" applyNumberFormat="1" applyFont="1" applyFill="1" applyBorder="1" applyAlignment="1">
      <alignment horizontal="center" vertical="center" wrapText="1"/>
    </xf>
    <xf numFmtId="0" fontId="3" fillId="0" borderId="32" xfId="2" applyFont="1" applyFill="1" applyBorder="1" applyAlignment="1">
      <alignment horizontal="center" vertical="center" shrinkToFit="1"/>
    </xf>
    <xf numFmtId="0" fontId="3" fillId="3" borderId="32" xfId="2" applyFont="1" applyFill="1" applyBorder="1" applyAlignment="1">
      <alignment horizontal="center" vertical="center" shrinkToFit="1"/>
    </xf>
    <xf numFmtId="0" fontId="3" fillId="0" borderId="32" xfId="2" applyNumberFormat="1" applyFont="1" applyFill="1" applyBorder="1" applyAlignment="1">
      <alignment horizontal="center" vertical="center" shrinkToFit="1"/>
    </xf>
    <xf numFmtId="38" fontId="3" fillId="0" borderId="31" xfId="1" applyFont="1" applyFill="1" applyBorder="1" applyAlignment="1">
      <alignment horizontal="center" vertical="center" shrinkToFit="1"/>
    </xf>
    <xf numFmtId="0" fontId="1" fillId="0" borderId="29" xfId="2" applyFont="1" applyFill="1" applyBorder="1" applyAlignment="1">
      <alignment vertical="center"/>
    </xf>
    <xf numFmtId="0" fontId="4" fillId="0" borderId="33" xfId="2" applyFont="1" applyFill="1" applyBorder="1" applyAlignment="1">
      <alignment horizontal="center" vertical="center"/>
    </xf>
    <xf numFmtId="0" fontId="3" fillId="0" borderId="34" xfId="2" applyNumberFormat="1" applyFont="1" applyFill="1" applyBorder="1" applyAlignment="1">
      <alignment horizontal="center" vertical="center"/>
    </xf>
    <xf numFmtId="0" fontId="4" fillId="0" borderId="35" xfId="2" applyNumberFormat="1" applyFont="1" applyFill="1" applyBorder="1" applyAlignment="1">
      <alignment horizontal="center" vertical="center"/>
    </xf>
    <xf numFmtId="177" fontId="4" fillId="0" borderId="34" xfId="2" applyNumberFormat="1" applyFont="1" applyFill="1" applyBorder="1" applyAlignment="1">
      <alignment horizontal="center" vertical="center" shrinkToFit="1"/>
    </xf>
    <xf numFmtId="0" fontId="3" fillId="0" borderId="36" xfId="2" applyNumberFormat="1" applyFont="1" applyFill="1" applyBorder="1" applyAlignment="1">
      <alignment horizontal="center" vertical="center" wrapText="1"/>
    </xf>
    <xf numFmtId="0" fontId="1" fillId="0" borderId="36" xfId="2" applyFont="1" applyFill="1" applyBorder="1" applyAlignment="1">
      <alignment horizontal="center" vertical="center" wrapText="1"/>
    </xf>
    <xf numFmtId="0" fontId="3" fillId="0" borderId="36" xfId="2" applyFont="1" applyFill="1" applyBorder="1" applyAlignment="1">
      <alignment horizontal="center" vertical="center" shrinkToFit="1"/>
    </xf>
    <xf numFmtId="0" fontId="3" fillId="3" borderId="36" xfId="2" applyFont="1" applyFill="1" applyBorder="1" applyAlignment="1">
      <alignment horizontal="center" vertical="center" shrinkToFit="1"/>
    </xf>
    <xf numFmtId="38" fontId="3" fillId="0" borderId="35" xfId="1" applyFont="1" applyFill="1" applyBorder="1" applyAlignment="1">
      <alignment horizontal="center" vertical="center" shrinkToFit="1"/>
    </xf>
    <xf numFmtId="0" fontId="0" fillId="0" borderId="33" xfId="2" applyFont="1" applyFill="1" applyBorder="1" applyAlignment="1">
      <alignment vertical="center"/>
    </xf>
    <xf numFmtId="0" fontId="1" fillId="0" borderId="33" xfId="2" applyFont="1" applyFill="1" applyBorder="1" applyAlignment="1">
      <alignment vertical="center"/>
    </xf>
    <xf numFmtId="0" fontId="0" fillId="0" borderId="35" xfId="2" applyNumberFormat="1" applyFont="1" applyFill="1" applyBorder="1" applyAlignment="1">
      <alignment horizontal="center" vertical="center"/>
    </xf>
    <xf numFmtId="0" fontId="1" fillId="0" borderId="35" xfId="2" applyNumberFormat="1" applyFont="1" applyFill="1" applyBorder="1" applyAlignment="1">
      <alignment horizontal="center" vertical="center"/>
    </xf>
    <xf numFmtId="0" fontId="4" fillId="0" borderId="37" xfId="2" applyFont="1" applyFill="1" applyBorder="1" applyAlignment="1">
      <alignment horizontal="center" vertical="center"/>
    </xf>
    <xf numFmtId="0" fontId="3" fillId="0" borderId="38" xfId="2" applyNumberFormat="1" applyFont="1" applyFill="1" applyBorder="1" applyAlignment="1">
      <alignment horizontal="center" vertical="center"/>
    </xf>
    <xf numFmtId="0" fontId="1" fillId="0" borderId="39" xfId="2" applyNumberFormat="1" applyFont="1" applyFill="1" applyBorder="1" applyAlignment="1">
      <alignment horizontal="center" vertical="center"/>
    </xf>
    <xf numFmtId="177" fontId="4" fillId="0" borderId="38" xfId="2" applyNumberFormat="1" applyFont="1" applyFill="1" applyBorder="1" applyAlignment="1">
      <alignment horizontal="center" vertical="center" shrinkToFit="1"/>
    </xf>
    <xf numFmtId="0" fontId="3" fillId="0" borderId="21" xfId="2" applyNumberFormat="1" applyFont="1" applyFill="1" applyBorder="1" applyAlignment="1">
      <alignment horizontal="center" vertical="center" wrapText="1"/>
    </xf>
    <xf numFmtId="0" fontId="1" fillId="0" borderId="21" xfId="2" applyFont="1" applyFill="1" applyBorder="1" applyAlignment="1">
      <alignment horizontal="center" vertical="center" wrapText="1"/>
    </xf>
    <xf numFmtId="0" fontId="3" fillId="0" borderId="21" xfId="2" applyFont="1" applyFill="1" applyBorder="1" applyAlignment="1">
      <alignment horizontal="center" vertical="center" shrinkToFit="1"/>
    </xf>
    <xf numFmtId="38" fontId="3" fillId="0" borderId="39" xfId="1" applyFont="1" applyFill="1" applyBorder="1" applyAlignment="1">
      <alignment horizontal="center" vertical="center" shrinkToFit="1"/>
    </xf>
    <xf numFmtId="0" fontId="1" fillId="0" borderId="37" xfId="2" applyFont="1" applyFill="1" applyBorder="1" applyAlignment="1">
      <alignment vertical="center"/>
    </xf>
    <xf numFmtId="0" fontId="1" fillId="0" borderId="40" xfId="2" applyFont="1" applyFill="1" applyBorder="1" applyAlignment="1">
      <alignment vertical="center"/>
    </xf>
    <xf numFmtId="0" fontId="0" fillId="0" borderId="29" xfId="2" applyFont="1" applyFill="1" applyBorder="1" applyAlignment="1">
      <alignment vertical="center"/>
    </xf>
    <xf numFmtId="0" fontId="3" fillId="0" borderId="36" xfId="2" applyNumberFormat="1" applyFont="1" applyFill="1" applyBorder="1" applyAlignment="1">
      <alignment horizontal="center" vertical="center" shrinkToFit="1"/>
    </xf>
    <xf numFmtId="0" fontId="0" fillId="0" borderId="41" xfId="2" applyFont="1" applyFill="1" applyBorder="1" applyAlignment="1">
      <alignment vertical="center"/>
    </xf>
    <xf numFmtId="0" fontId="1" fillId="0" borderId="41" xfId="2" applyFont="1" applyFill="1" applyBorder="1" applyAlignment="1">
      <alignment vertical="center"/>
    </xf>
    <xf numFmtId="0" fontId="3" fillId="0" borderId="21" xfId="2" applyNumberFormat="1" applyFont="1" applyFill="1" applyBorder="1" applyAlignment="1">
      <alignment horizontal="center" vertical="center" shrinkToFit="1"/>
    </xf>
    <xf numFmtId="0" fontId="1" fillId="0" borderId="42" xfId="2" applyFont="1" applyFill="1" applyBorder="1" applyAlignment="1">
      <alignment vertical="center"/>
    </xf>
    <xf numFmtId="0" fontId="0" fillId="0" borderId="0" xfId="0" applyFont="1" applyBorder="1" applyAlignment="1">
      <alignment horizontal="left" vertical="center" indent="1"/>
    </xf>
    <xf numFmtId="0" fontId="12" fillId="0" borderId="0" xfId="0" applyFont="1" applyAlignment="1">
      <alignment horizontal="left" vertical="center" indent="1"/>
    </xf>
    <xf numFmtId="0" fontId="4" fillId="0" borderId="43" xfId="2" applyFont="1" applyFill="1" applyBorder="1" applyAlignment="1">
      <alignment horizontal="center" vertical="center"/>
    </xf>
    <xf numFmtId="0" fontId="3" fillId="0" borderId="44" xfId="2" applyNumberFormat="1" applyFont="1" applyFill="1" applyBorder="1" applyAlignment="1">
      <alignment horizontal="center" vertical="center"/>
    </xf>
    <xf numFmtId="0" fontId="4" fillId="0" borderId="45" xfId="2" applyNumberFormat="1" applyFont="1" applyFill="1" applyBorder="1" applyAlignment="1">
      <alignment horizontal="center" vertical="center"/>
    </xf>
    <xf numFmtId="177" fontId="4" fillId="0" borderId="44" xfId="2" applyNumberFormat="1" applyFont="1" applyFill="1" applyBorder="1" applyAlignment="1">
      <alignment horizontal="center" vertical="center" shrinkToFit="1"/>
    </xf>
    <xf numFmtId="0" fontId="3" fillId="0" borderId="46" xfId="2" applyNumberFormat="1" applyFont="1" applyFill="1" applyBorder="1" applyAlignment="1">
      <alignment horizontal="center" vertical="center" wrapText="1"/>
    </xf>
    <xf numFmtId="0" fontId="0" fillId="0" borderId="46" xfId="2" applyNumberFormat="1" applyFont="1" applyFill="1" applyBorder="1" applyAlignment="1">
      <alignment horizontal="center" vertical="center" wrapText="1"/>
    </xf>
    <xf numFmtId="0" fontId="3" fillId="0" borderId="46" xfId="2" applyNumberFormat="1" applyFont="1" applyFill="1" applyBorder="1" applyAlignment="1">
      <alignment horizontal="center" vertical="center" shrinkToFit="1"/>
    </xf>
    <xf numFmtId="0" fontId="3" fillId="3" borderId="46" xfId="2" applyFont="1" applyFill="1" applyBorder="1" applyAlignment="1">
      <alignment horizontal="center" vertical="center" shrinkToFit="1"/>
    </xf>
    <xf numFmtId="38" fontId="3" fillId="0" borderId="45" xfId="1" applyFont="1" applyFill="1" applyBorder="1" applyAlignment="1">
      <alignment horizontal="center" vertical="center" shrinkToFit="1"/>
    </xf>
    <xf numFmtId="0" fontId="1" fillId="0" borderId="47" xfId="2" applyFont="1" applyFill="1" applyBorder="1" applyAlignment="1">
      <alignment vertical="center"/>
    </xf>
    <xf numFmtId="0" fontId="0" fillId="0" borderId="43" xfId="2" applyFont="1" applyFill="1" applyBorder="1" applyAlignment="1">
      <alignment vertical="center"/>
    </xf>
    <xf numFmtId="49" fontId="0" fillId="0" borderId="0" xfId="0" applyNumberFormat="1" applyAlignment="1">
      <alignment horizontal="center" vertical="center"/>
    </xf>
    <xf numFmtId="49" fontId="0" fillId="4" borderId="0" xfId="0" applyNumberFormat="1" applyFill="1"/>
    <xf numFmtId="49" fontId="0" fillId="0" borderId="0" xfId="0" applyNumberFormat="1"/>
    <xf numFmtId="0" fontId="1" fillId="0" borderId="22" xfId="3" applyFont="1" applyFill="1" applyBorder="1" applyAlignment="1">
      <alignment horizontal="center" vertical="center"/>
    </xf>
    <xf numFmtId="0" fontId="1" fillId="0" borderId="23" xfId="3" applyFont="1" applyFill="1" applyBorder="1" applyAlignment="1">
      <alignment horizontal="center" vertical="center"/>
    </xf>
    <xf numFmtId="178" fontId="1" fillId="2" borderId="24" xfId="3" applyNumberFormat="1" applyFont="1" applyFill="1" applyBorder="1" applyAlignment="1">
      <alignment horizontal="center" vertical="center"/>
    </xf>
    <xf numFmtId="178" fontId="1" fillId="2" borderId="1" xfId="3" applyNumberFormat="1" applyFont="1" applyFill="1" applyBorder="1" applyAlignment="1">
      <alignment horizontal="center" vertical="center"/>
    </xf>
    <xf numFmtId="0" fontId="0" fillId="2" borderId="1" xfId="2" applyNumberFormat="1" applyFont="1" applyFill="1" applyBorder="1" applyAlignment="1">
      <alignment horizontal="center" vertical="center"/>
    </xf>
    <xf numFmtId="0" fontId="1" fillId="2" borderId="1" xfId="2" applyNumberFormat="1" applyFont="1" applyFill="1" applyBorder="1" applyAlignment="1">
      <alignment horizontal="center" vertical="center"/>
    </xf>
    <xf numFmtId="176" fontId="5" fillId="0" borderId="7" xfId="2" applyNumberFormat="1" applyFont="1" applyFill="1" applyBorder="1" applyAlignment="1">
      <alignment vertical="center"/>
    </xf>
    <xf numFmtId="0" fontId="5" fillId="0" borderId="5" xfId="0" applyFont="1" applyFill="1" applyBorder="1" applyAlignment="1">
      <alignment vertical="center"/>
    </xf>
    <xf numFmtId="176" fontId="5" fillId="3" borderId="7" xfId="2" applyNumberFormat="1" applyFont="1" applyFill="1" applyBorder="1" applyAlignment="1">
      <alignment horizontal="right" vertical="center"/>
    </xf>
    <xf numFmtId="176" fontId="5" fillId="3" borderId="8" xfId="2" applyNumberFormat="1" applyFont="1" applyFill="1" applyBorder="1" applyAlignment="1">
      <alignment horizontal="right" vertical="center"/>
    </xf>
    <xf numFmtId="176" fontId="5" fillId="0" borderId="7" xfId="2" applyNumberFormat="1" applyFont="1" applyFill="1" applyBorder="1" applyAlignment="1">
      <alignment horizontal="right" vertical="center"/>
    </xf>
    <xf numFmtId="176" fontId="5" fillId="0" borderId="9" xfId="2" applyNumberFormat="1" applyFont="1" applyFill="1" applyBorder="1" applyAlignment="1">
      <alignment horizontal="right" vertical="center"/>
    </xf>
    <xf numFmtId="0" fontId="1" fillId="0" borderId="15" xfId="2" applyFont="1" applyFill="1" applyBorder="1" applyAlignment="1">
      <alignment horizontal="center" vertical="center" wrapText="1"/>
    </xf>
    <xf numFmtId="0" fontId="0" fillId="0" borderId="16"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0" xfId="0" applyFill="1" applyAlignment="1">
      <alignment horizontal="center" vertical="center" wrapText="1"/>
    </xf>
    <xf numFmtId="0" fontId="0" fillId="3" borderId="18" xfId="0" applyFill="1" applyBorder="1" applyAlignment="1">
      <alignment horizontal="center" vertical="center" wrapText="1"/>
    </xf>
    <xf numFmtId="0" fontId="1" fillId="0" borderId="19" xfId="2" applyFont="1" applyFill="1" applyBorder="1" applyAlignment="1">
      <alignment horizontal="center" vertical="center" wrapText="1"/>
    </xf>
    <xf numFmtId="0" fontId="3" fillId="2" borderId="0" xfId="1" applyNumberFormat="1" applyFont="1" applyFill="1" applyAlignment="1">
      <alignment horizontal="center" vertical="center"/>
    </xf>
  </cellXfs>
  <cellStyles count="5">
    <cellStyle name="桁区切り" xfId="1" builtinId="6"/>
    <cellStyle name="標準" xfId="0" builtinId="0"/>
    <cellStyle name="標準 2 2" xfId="4"/>
    <cellStyle name="標準_申請一覧様式案" xfId="3"/>
    <cellStyle name="標準_申請一覧様式案_細枠 様式改訂案" xfId="2"/>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190500</xdr:colOff>
      <xdr:row>8</xdr:row>
      <xdr:rowOff>19050</xdr:rowOff>
    </xdr:to>
    <xdr:sp macro="" textlink="">
      <xdr:nvSpPr>
        <xdr:cNvPr id="2" name="テキスト ボックス 1"/>
        <xdr:cNvSpPr txBox="1"/>
      </xdr:nvSpPr>
      <xdr:spPr>
        <a:xfrm>
          <a:off x="0" y="0"/>
          <a:ext cx="13296900" cy="139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rPr>
            <a:t>府協議会集計作業用シート</a:t>
          </a:r>
          <a:endParaRPr kumimoji="1" lang="en-US" altLang="ja-JP" sz="2000">
            <a:solidFill>
              <a:srgbClr val="FF0000"/>
            </a:solidFill>
          </a:endParaRPr>
        </a:p>
        <a:p>
          <a:pPr algn="ctr"/>
          <a:r>
            <a:rPr kumimoji="1" lang="ja-JP" altLang="en-US" sz="2000">
              <a:solidFill>
                <a:srgbClr val="FF0000"/>
              </a:solidFill>
            </a:rPr>
            <a:t>（市町村協議会は入力しないでください）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0</xdr:rowOff>
    </xdr:from>
    <xdr:to>
      <xdr:col>18</xdr:col>
      <xdr:colOff>257175</xdr:colOff>
      <xdr:row>6</xdr:row>
      <xdr:rowOff>85725</xdr:rowOff>
    </xdr:to>
    <xdr:sp macro="" textlink="">
      <xdr:nvSpPr>
        <xdr:cNvPr id="2" name="テキスト ボックス 1"/>
        <xdr:cNvSpPr txBox="1"/>
      </xdr:nvSpPr>
      <xdr:spPr>
        <a:xfrm>
          <a:off x="9525" y="0"/>
          <a:ext cx="13154025" cy="111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rPr>
            <a:t>府協議会集計作業用シート</a:t>
          </a:r>
          <a:endParaRPr kumimoji="1" lang="en-US" altLang="ja-JP" sz="2000">
            <a:solidFill>
              <a:srgbClr val="FF0000"/>
            </a:solidFill>
          </a:endParaRPr>
        </a:p>
        <a:p>
          <a:pPr algn="ctr"/>
          <a:r>
            <a:rPr kumimoji="1" lang="ja-JP" altLang="en-US" sz="2000">
              <a:solidFill>
                <a:srgbClr val="FF0000"/>
              </a:solidFill>
            </a:rPr>
            <a:t>（市町村協議会は入力しないでください）</a:t>
          </a:r>
          <a:endParaRPr kumimoji="1" lang="en-US" altLang="ja-JP" sz="20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tabSelected="1" zoomScale="75" zoomScaleNormal="75" workbookViewId="0"/>
  </sheetViews>
  <sheetFormatPr defaultRowHeight="13.5" x14ac:dyDescent="0.15"/>
  <cols>
    <col min="1" max="1" width="4.875" customWidth="1"/>
    <col min="2" max="2" width="19.375" customWidth="1"/>
    <col min="3" max="3" width="29.625" customWidth="1"/>
    <col min="4" max="4" width="9.875" customWidth="1"/>
    <col min="5" max="5" width="19.375" customWidth="1"/>
    <col min="7" max="13" width="6.25" customWidth="1"/>
    <col min="14" max="14" width="22.125" customWidth="1"/>
    <col min="15" max="15" width="11.125" customWidth="1"/>
  </cols>
  <sheetData>
    <row r="1" spans="1:16" x14ac:dyDescent="0.15">
      <c r="A1" s="1"/>
      <c r="B1" s="1"/>
      <c r="C1" s="1"/>
      <c r="D1" s="1"/>
      <c r="E1" s="1"/>
      <c r="F1" s="1"/>
      <c r="G1" s="1"/>
      <c r="H1" s="1"/>
      <c r="I1" s="1"/>
      <c r="J1" s="1"/>
      <c r="K1" s="1"/>
      <c r="L1" s="1"/>
      <c r="M1" s="1"/>
      <c r="O1" s="2" t="s">
        <v>27</v>
      </c>
    </row>
    <row r="2" spans="1:16" ht="30" customHeight="1" x14ac:dyDescent="0.15">
      <c r="A2" s="1"/>
      <c r="B2" s="143" t="s">
        <v>72</v>
      </c>
      <c r="C2" s="143"/>
      <c r="D2" s="143"/>
      <c r="E2" s="143"/>
      <c r="F2" s="143"/>
      <c r="G2" s="143"/>
      <c r="H2" s="143"/>
      <c r="I2" s="143"/>
      <c r="J2" s="143"/>
      <c r="K2" s="143"/>
      <c r="L2" s="143"/>
      <c r="M2" s="143"/>
      <c r="N2" s="143"/>
    </row>
    <row r="3" spans="1:16" ht="21.75" customHeight="1" x14ac:dyDescent="0.15">
      <c r="A3" s="129" t="s">
        <v>144</v>
      </c>
      <c r="B3" s="130"/>
      <c r="C3" s="1"/>
      <c r="D3" s="1"/>
      <c r="E3" s="1"/>
      <c r="F3" s="1"/>
      <c r="G3" s="1"/>
      <c r="H3" s="1"/>
      <c r="I3" s="1"/>
      <c r="J3" s="1"/>
      <c r="K3" s="1"/>
      <c r="L3" s="1"/>
      <c r="M3" s="1"/>
      <c r="O3" s="3" t="s">
        <v>55</v>
      </c>
    </row>
    <row r="4" spans="1:16" s="10" customFormat="1" ht="12.75" customHeight="1" x14ac:dyDescent="0.15">
      <c r="A4" s="4">
        <v>-1</v>
      </c>
      <c r="B4" s="5">
        <f>A4-1</f>
        <v>-2</v>
      </c>
      <c r="C4" s="6"/>
      <c r="D4" s="7">
        <f>B4-1</f>
        <v>-3</v>
      </c>
      <c r="E4" s="8">
        <f>D4-1</f>
        <v>-4</v>
      </c>
      <c r="F4" s="8">
        <f>E4-1</f>
        <v>-5</v>
      </c>
      <c r="G4" s="131">
        <f>F4-1</f>
        <v>-6</v>
      </c>
      <c r="H4" s="132"/>
      <c r="I4" s="133">
        <f>G4-1</f>
        <v>-7</v>
      </c>
      <c r="J4" s="134"/>
      <c r="K4" s="134"/>
      <c r="L4" s="135">
        <f>I4-1</f>
        <v>-8</v>
      </c>
      <c r="M4" s="136"/>
      <c r="N4" s="4">
        <f>L4-1</f>
        <v>-9</v>
      </c>
      <c r="O4" s="58"/>
    </row>
    <row r="5" spans="1:16" s="11" customFormat="1" ht="27" customHeight="1" x14ac:dyDescent="0.15">
      <c r="A5" s="40"/>
      <c r="C5" s="41"/>
      <c r="D5" s="42"/>
      <c r="E5" s="47"/>
      <c r="G5" s="137" t="s">
        <v>1</v>
      </c>
      <c r="H5" s="138"/>
      <c r="I5" s="139" t="s">
        <v>2</v>
      </c>
      <c r="J5" s="140"/>
      <c r="K5" s="141"/>
      <c r="L5" s="137" t="s">
        <v>3</v>
      </c>
      <c r="M5" s="142"/>
      <c r="N5" s="51" t="s">
        <v>29</v>
      </c>
      <c r="O5" s="59"/>
    </row>
    <row r="6" spans="1:16" s="11" customFormat="1" ht="45" customHeight="1" x14ac:dyDescent="0.15">
      <c r="A6" s="50" t="s">
        <v>0</v>
      </c>
      <c r="B6" s="44" t="s">
        <v>30</v>
      </c>
      <c r="C6" s="45" t="s">
        <v>31</v>
      </c>
      <c r="D6" s="46" t="s">
        <v>32</v>
      </c>
      <c r="E6" s="48" t="s">
        <v>33</v>
      </c>
      <c r="F6" s="49" t="s">
        <v>34</v>
      </c>
      <c r="G6" s="12" t="s">
        <v>4</v>
      </c>
      <c r="H6" s="13" t="s">
        <v>5</v>
      </c>
      <c r="I6" s="54" t="s">
        <v>6</v>
      </c>
      <c r="J6" s="54" t="s">
        <v>7</v>
      </c>
      <c r="K6" s="54" t="s">
        <v>8</v>
      </c>
      <c r="L6" s="12" t="s">
        <v>4</v>
      </c>
      <c r="M6" s="14" t="s">
        <v>5</v>
      </c>
      <c r="N6" s="52" t="s">
        <v>28</v>
      </c>
      <c r="O6" s="59" t="s">
        <v>35</v>
      </c>
    </row>
    <row r="7" spans="1:16" s="15" customFormat="1" ht="27.95" customHeight="1" x14ac:dyDescent="0.2">
      <c r="A7" s="69"/>
      <c r="B7" s="70" ph="1"/>
      <c r="C7" s="71" ph="1"/>
      <c r="D7" s="72"/>
      <c r="E7" s="73"/>
      <c r="F7" s="74"/>
      <c r="G7" s="77"/>
      <c r="H7" s="77"/>
      <c r="I7" s="76"/>
      <c r="J7" s="76"/>
      <c r="K7" s="76"/>
      <c r="L7" s="77"/>
      <c r="M7" s="78"/>
      <c r="N7" s="102"/>
      <c r="O7" s="103"/>
      <c r="P7" s="57"/>
    </row>
    <row r="8" spans="1:16" s="15" customFormat="1" ht="27.95" customHeight="1" x14ac:dyDescent="0.2">
      <c r="A8" s="111"/>
      <c r="B8" s="112" ph="1"/>
      <c r="C8" s="113" ph="1"/>
      <c r="D8" s="114"/>
      <c r="E8" s="115"/>
      <c r="F8" s="116"/>
      <c r="G8" s="117"/>
      <c r="H8" s="117"/>
      <c r="I8" s="118"/>
      <c r="J8" s="118"/>
      <c r="K8" s="118"/>
      <c r="L8" s="117"/>
      <c r="M8" s="119"/>
      <c r="N8" s="120"/>
      <c r="O8" s="121"/>
      <c r="P8" s="57"/>
    </row>
    <row r="9" spans="1:16" s="15" customFormat="1" ht="27.95" customHeight="1" x14ac:dyDescent="0.2">
      <c r="A9" s="111"/>
      <c r="B9" s="112" ph="1"/>
      <c r="C9" s="113" ph="1"/>
      <c r="D9" s="114"/>
      <c r="E9" s="115"/>
      <c r="F9" s="116"/>
      <c r="G9" s="117"/>
      <c r="H9" s="117"/>
      <c r="I9" s="118"/>
      <c r="J9" s="118"/>
      <c r="K9" s="118"/>
      <c r="L9" s="117"/>
      <c r="M9" s="119"/>
      <c r="N9" s="120"/>
      <c r="O9" s="121"/>
      <c r="P9" s="57"/>
    </row>
    <row r="10" spans="1:16" s="15" customFormat="1" ht="27.95" customHeight="1" x14ac:dyDescent="0.2">
      <c r="A10" s="111"/>
      <c r="B10" s="112" ph="1"/>
      <c r="C10" s="113" ph="1"/>
      <c r="D10" s="114"/>
      <c r="E10" s="115"/>
      <c r="F10" s="116"/>
      <c r="G10" s="117"/>
      <c r="H10" s="117"/>
      <c r="I10" s="118"/>
      <c r="J10" s="118"/>
      <c r="K10" s="118"/>
      <c r="L10" s="117"/>
      <c r="M10" s="119"/>
      <c r="N10" s="120"/>
      <c r="O10" s="121"/>
      <c r="P10" s="57"/>
    </row>
    <row r="11" spans="1:16" s="15" customFormat="1" ht="27.95" customHeight="1" x14ac:dyDescent="0.2">
      <c r="A11" s="111"/>
      <c r="B11" s="112" ph="1"/>
      <c r="C11" s="113" ph="1"/>
      <c r="D11" s="114"/>
      <c r="E11" s="115"/>
      <c r="F11" s="116"/>
      <c r="G11" s="117"/>
      <c r="H11" s="117"/>
      <c r="I11" s="118"/>
      <c r="J11" s="118"/>
      <c r="K11" s="118"/>
      <c r="L11" s="117"/>
      <c r="M11" s="119"/>
      <c r="N11" s="120"/>
      <c r="O11" s="121"/>
      <c r="P11" s="57"/>
    </row>
    <row r="12" spans="1:16" s="15" customFormat="1" ht="27.95" customHeight="1" x14ac:dyDescent="0.2">
      <c r="A12" s="111"/>
      <c r="B12" s="112" ph="1"/>
      <c r="C12" s="113" ph="1"/>
      <c r="D12" s="114"/>
      <c r="E12" s="115"/>
      <c r="F12" s="116"/>
      <c r="G12" s="117"/>
      <c r="H12" s="117"/>
      <c r="I12" s="118"/>
      <c r="J12" s="118"/>
      <c r="K12" s="118"/>
      <c r="L12" s="117"/>
      <c r="M12" s="119"/>
      <c r="N12" s="120"/>
      <c r="O12" s="121"/>
      <c r="P12" s="57"/>
    </row>
    <row r="13" spans="1:16" s="15" customFormat="1" ht="27.95" customHeight="1" x14ac:dyDescent="0.2">
      <c r="A13" s="111"/>
      <c r="B13" s="112" ph="1"/>
      <c r="C13" s="113" ph="1"/>
      <c r="D13" s="114"/>
      <c r="E13" s="115"/>
      <c r="F13" s="116"/>
      <c r="G13" s="117"/>
      <c r="H13" s="117"/>
      <c r="I13" s="118"/>
      <c r="J13" s="118"/>
      <c r="K13" s="118"/>
      <c r="L13" s="117"/>
      <c r="M13" s="119"/>
      <c r="N13" s="120"/>
      <c r="O13" s="121"/>
      <c r="P13" s="57"/>
    </row>
    <row r="14" spans="1:16" s="15" customFormat="1" ht="27.95" customHeight="1" x14ac:dyDescent="0.2">
      <c r="A14" s="111"/>
      <c r="B14" s="112" ph="1"/>
      <c r="C14" s="113" ph="1"/>
      <c r="D14" s="114"/>
      <c r="E14" s="115"/>
      <c r="F14" s="116"/>
      <c r="G14" s="117"/>
      <c r="H14" s="117"/>
      <c r="I14" s="118"/>
      <c r="J14" s="118"/>
      <c r="K14" s="118"/>
      <c r="L14" s="117"/>
      <c r="M14" s="119"/>
      <c r="N14" s="120"/>
      <c r="O14" s="121"/>
      <c r="P14" s="57"/>
    </row>
    <row r="15" spans="1:16" s="15" customFormat="1" ht="27.95" customHeight="1" x14ac:dyDescent="0.2">
      <c r="A15" s="111"/>
      <c r="B15" s="112" ph="1"/>
      <c r="C15" s="113" ph="1"/>
      <c r="D15" s="114"/>
      <c r="E15" s="115"/>
      <c r="F15" s="116"/>
      <c r="G15" s="117"/>
      <c r="H15" s="117"/>
      <c r="I15" s="118"/>
      <c r="J15" s="118"/>
      <c r="K15" s="118"/>
      <c r="L15" s="117"/>
      <c r="M15" s="119"/>
      <c r="N15" s="120"/>
      <c r="O15" s="121"/>
      <c r="P15" s="57"/>
    </row>
    <row r="16" spans="1:16" s="15" customFormat="1" ht="27.95" customHeight="1" x14ac:dyDescent="0.2">
      <c r="A16" s="111"/>
      <c r="B16" s="112" ph="1"/>
      <c r="C16" s="113" ph="1"/>
      <c r="D16" s="114"/>
      <c r="E16" s="115"/>
      <c r="F16" s="116"/>
      <c r="G16" s="117"/>
      <c r="H16" s="117"/>
      <c r="I16" s="118"/>
      <c r="J16" s="118"/>
      <c r="K16" s="118"/>
      <c r="L16" s="117"/>
      <c r="M16" s="119"/>
      <c r="N16" s="120"/>
      <c r="O16" s="121"/>
      <c r="P16" s="57"/>
    </row>
    <row r="17" spans="1:16" s="15" customFormat="1" ht="27.95" customHeight="1" x14ac:dyDescent="0.2">
      <c r="A17" s="111"/>
      <c r="B17" s="112" ph="1"/>
      <c r="C17" s="113" ph="1"/>
      <c r="D17" s="114"/>
      <c r="E17" s="115"/>
      <c r="F17" s="116"/>
      <c r="G17" s="117"/>
      <c r="H17" s="117"/>
      <c r="I17" s="118"/>
      <c r="J17" s="118"/>
      <c r="K17" s="118"/>
      <c r="L17" s="117"/>
      <c r="M17" s="119"/>
      <c r="N17" s="120"/>
      <c r="O17" s="121"/>
      <c r="P17" s="57"/>
    </row>
    <row r="18" spans="1:16" s="15" customFormat="1" ht="27.95" customHeight="1" x14ac:dyDescent="0.2">
      <c r="A18" s="111"/>
      <c r="B18" s="112" ph="1"/>
      <c r="C18" s="113" ph="1"/>
      <c r="D18" s="114"/>
      <c r="E18" s="115"/>
      <c r="F18" s="116"/>
      <c r="G18" s="117"/>
      <c r="H18" s="117"/>
      <c r="I18" s="118"/>
      <c r="J18" s="118"/>
      <c r="K18" s="118"/>
      <c r="L18" s="117"/>
      <c r="M18" s="119"/>
      <c r="N18" s="120"/>
      <c r="O18" s="121"/>
      <c r="P18" s="57"/>
    </row>
    <row r="19" spans="1:16" s="15" customFormat="1" ht="27.95" customHeight="1" x14ac:dyDescent="0.2">
      <c r="A19" s="111"/>
      <c r="B19" s="112" ph="1"/>
      <c r="C19" s="113" ph="1"/>
      <c r="D19" s="114"/>
      <c r="E19" s="115"/>
      <c r="F19" s="116"/>
      <c r="G19" s="117"/>
      <c r="H19" s="117"/>
      <c r="I19" s="118"/>
      <c r="J19" s="118"/>
      <c r="K19" s="118"/>
      <c r="L19" s="117"/>
      <c r="M19" s="119"/>
      <c r="N19" s="120"/>
      <c r="O19" s="121"/>
      <c r="P19" s="57"/>
    </row>
    <row r="20" spans="1:16" s="15" customFormat="1" ht="27.95" customHeight="1" x14ac:dyDescent="0.2">
      <c r="A20" s="111"/>
      <c r="B20" s="112" ph="1"/>
      <c r="C20" s="113" ph="1"/>
      <c r="D20" s="114"/>
      <c r="E20" s="115"/>
      <c r="F20" s="116"/>
      <c r="G20" s="117"/>
      <c r="H20" s="117"/>
      <c r="I20" s="118"/>
      <c r="J20" s="118"/>
      <c r="K20" s="118"/>
      <c r="L20" s="117"/>
      <c r="M20" s="119"/>
      <c r="N20" s="120"/>
      <c r="O20" s="121"/>
      <c r="P20" s="57"/>
    </row>
    <row r="21" spans="1:16" s="15" customFormat="1" ht="27.95" customHeight="1" x14ac:dyDescent="0.2">
      <c r="A21" s="111"/>
      <c r="B21" s="112" ph="1"/>
      <c r="C21" s="113" ph="1"/>
      <c r="D21" s="114"/>
      <c r="E21" s="115"/>
      <c r="F21" s="116"/>
      <c r="G21" s="117"/>
      <c r="H21" s="117"/>
      <c r="I21" s="118"/>
      <c r="J21" s="118"/>
      <c r="K21" s="118"/>
      <c r="L21" s="117"/>
      <c r="M21" s="119"/>
      <c r="N21" s="120"/>
      <c r="O21" s="121"/>
      <c r="P21" s="57"/>
    </row>
    <row r="22" spans="1:16" s="15" customFormat="1" ht="27.95" customHeight="1" x14ac:dyDescent="0.2">
      <c r="A22" s="111"/>
      <c r="B22" s="112" ph="1"/>
      <c r="C22" s="113" ph="1"/>
      <c r="D22" s="114"/>
      <c r="E22" s="115"/>
      <c r="F22" s="116"/>
      <c r="G22" s="117"/>
      <c r="H22" s="117"/>
      <c r="I22" s="118"/>
      <c r="J22" s="118"/>
      <c r="K22" s="118"/>
      <c r="L22" s="117"/>
      <c r="M22" s="119"/>
      <c r="N22" s="120"/>
      <c r="O22" s="121"/>
      <c r="P22" s="57"/>
    </row>
    <row r="23" spans="1:16" s="15" customFormat="1" ht="27.95" customHeight="1" x14ac:dyDescent="0.2">
      <c r="A23" s="111"/>
      <c r="B23" s="112" ph="1"/>
      <c r="C23" s="113" ph="1"/>
      <c r="D23" s="114"/>
      <c r="E23" s="115"/>
      <c r="F23" s="116"/>
      <c r="G23" s="117"/>
      <c r="H23" s="117"/>
      <c r="I23" s="118"/>
      <c r="J23" s="118"/>
      <c r="K23" s="118"/>
      <c r="L23" s="117"/>
      <c r="M23" s="119"/>
      <c r="N23" s="120"/>
      <c r="O23" s="121"/>
      <c r="P23" s="57"/>
    </row>
    <row r="24" spans="1:16" s="15" customFormat="1" ht="27.95" customHeight="1" x14ac:dyDescent="0.2">
      <c r="A24" s="111"/>
      <c r="B24" s="112" ph="1"/>
      <c r="C24" s="113" ph="1"/>
      <c r="D24" s="114"/>
      <c r="E24" s="115"/>
      <c r="F24" s="116"/>
      <c r="G24" s="117"/>
      <c r="H24" s="117"/>
      <c r="I24" s="118"/>
      <c r="J24" s="118"/>
      <c r="K24" s="118"/>
      <c r="L24" s="117"/>
      <c r="M24" s="119"/>
      <c r="N24" s="120"/>
      <c r="O24" s="121"/>
      <c r="P24" s="57"/>
    </row>
    <row r="25" spans="1:16" s="15" customFormat="1" ht="27.95" customHeight="1" x14ac:dyDescent="0.2">
      <c r="A25" s="111"/>
      <c r="B25" s="112" ph="1"/>
      <c r="C25" s="113" ph="1"/>
      <c r="D25" s="114"/>
      <c r="E25" s="115"/>
      <c r="F25" s="116"/>
      <c r="G25" s="117"/>
      <c r="H25" s="117"/>
      <c r="I25" s="118"/>
      <c r="J25" s="118"/>
      <c r="K25" s="118"/>
      <c r="L25" s="117"/>
      <c r="M25" s="119"/>
      <c r="N25" s="120"/>
      <c r="O25" s="121"/>
      <c r="P25" s="57"/>
    </row>
    <row r="26" spans="1:16" s="15" customFormat="1" ht="27.95" customHeight="1" x14ac:dyDescent="0.2">
      <c r="A26" s="111"/>
      <c r="B26" s="112" ph="1"/>
      <c r="C26" s="113" ph="1"/>
      <c r="D26" s="114"/>
      <c r="E26" s="115"/>
      <c r="F26" s="116"/>
      <c r="G26" s="117"/>
      <c r="H26" s="117"/>
      <c r="I26" s="118"/>
      <c r="J26" s="118"/>
      <c r="K26" s="118"/>
      <c r="L26" s="117"/>
      <c r="M26" s="119"/>
      <c r="N26" s="120"/>
      <c r="O26" s="121"/>
      <c r="P26" s="57"/>
    </row>
    <row r="27" spans="1:16" s="15" customFormat="1" ht="27.95" customHeight="1" x14ac:dyDescent="0.2">
      <c r="A27" s="111"/>
      <c r="B27" s="112" ph="1"/>
      <c r="C27" s="113" ph="1"/>
      <c r="D27" s="114"/>
      <c r="E27" s="115"/>
      <c r="F27" s="116"/>
      <c r="G27" s="117"/>
      <c r="H27" s="117"/>
      <c r="I27" s="118"/>
      <c r="J27" s="118"/>
      <c r="K27" s="118"/>
      <c r="L27" s="117"/>
      <c r="M27" s="119"/>
      <c r="N27" s="120"/>
      <c r="O27" s="121"/>
      <c r="P27" s="57"/>
    </row>
    <row r="28" spans="1:16" s="15" customFormat="1" ht="27.95" customHeight="1" x14ac:dyDescent="0.2">
      <c r="A28" s="111"/>
      <c r="B28" s="112" ph="1"/>
      <c r="C28" s="113" ph="1"/>
      <c r="D28" s="114"/>
      <c r="E28" s="115"/>
      <c r="F28" s="116"/>
      <c r="G28" s="117"/>
      <c r="H28" s="117"/>
      <c r="I28" s="118"/>
      <c r="J28" s="118"/>
      <c r="K28" s="118"/>
      <c r="L28" s="117"/>
      <c r="M28" s="119"/>
      <c r="N28" s="120"/>
      <c r="O28" s="121"/>
      <c r="P28" s="57"/>
    </row>
    <row r="29" spans="1:16" s="15" customFormat="1" ht="27.95" customHeight="1" x14ac:dyDescent="0.2">
      <c r="A29" s="111"/>
      <c r="B29" s="112" ph="1"/>
      <c r="C29" s="113" ph="1"/>
      <c r="D29" s="114"/>
      <c r="E29" s="115"/>
      <c r="F29" s="116"/>
      <c r="G29" s="117"/>
      <c r="H29" s="117"/>
      <c r="I29" s="118"/>
      <c r="J29" s="118"/>
      <c r="K29" s="118"/>
      <c r="L29" s="117"/>
      <c r="M29" s="119"/>
      <c r="N29" s="120"/>
      <c r="O29" s="121"/>
      <c r="P29" s="57"/>
    </row>
    <row r="30" spans="1:16" s="15" customFormat="1" ht="27.95" customHeight="1" x14ac:dyDescent="0.2">
      <c r="A30" s="111"/>
      <c r="B30" s="112" ph="1"/>
      <c r="C30" s="113" ph="1"/>
      <c r="D30" s="114"/>
      <c r="E30" s="115"/>
      <c r="F30" s="116"/>
      <c r="G30" s="117"/>
      <c r="H30" s="117"/>
      <c r="I30" s="118"/>
      <c r="J30" s="118"/>
      <c r="K30" s="118"/>
      <c r="L30" s="117"/>
      <c r="M30" s="119"/>
      <c r="N30" s="120"/>
      <c r="O30" s="121"/>
      <c r="P30" s="57"/>
    </row>
    <row r="31" spans="1:16" s="15" customFormat="1" ht="27.95" customHeight="1" x14ac:dyDescent="0.2">
      <c r="A31" s="111"/>
      <c r="B31" s="112" ph="1"/>
      <c r="C31" s="113" ph="1"/>
      <c r="D31" s="114"/>
      <c r="E31" s="115"/>
      <c r="F31" s="116"/>
      <c r="G31" s="117"/>
      <c r="H31" s="117"/>
      <c r="I31" s="118"/>
      <c r="J31" s="118"/>
      <c r="K31" s="118"/>
      <c r="L31" s="117"/>
      <c r="M31" s="119"/>
      <c r="N31" s="120"/>
      <c r="O31" s="121"/>
      <c r="P31" s="57"/>
    </row>
    <row r="32" spans="1:16" s="15" customFormat="1" ht="27.95" customHeight="1" x14ac:dyDescent="0.2">
      <c r="A32" s="111"/>
      <c r="B32" s="112" ph="1"/>
      <c r="C32" s="113" ph="1"/>
      <c r="D32" s="114"/>
      <c r="E32" s="115"/>
      <c r="F32" s="116"/>
      <c r="G32" s="117"/>
      <c r="H32" s="117"/>
      <c r="I32" s="118"/>
      <c r="J32" s="118"/>
      <c r="K32" s="118"/>
      <c r="L32" s="117"/>
      <c r="M32" s="119"/>
      <c r="N32" s="120"/>
      <c r="O32" s="121"/>
      <c r="P32" s="57"/>
    </row>
    <row r="33" spans="1:16" s="15" customFormat="1" ht="27.95" customHeight="1" x14ac:dyDescent="0.2">
      <c r="A33" s="111"/>
      <c r="B33" s="112" ph="1"/>
      <c r="C33" s="113" ph="1"/>
      <c r="D33" s="114"/>
      <c r="E33" s="115"/>
      <c r="F33" s="116"/>
      <c r="G33" s="117"/>
      <c r="H33" s="117"/>
      <c r="I33" s="118"/>
      <c r="J33" s="118"/>
      <c r="K33" s="118"/>
      <c r="L33" s="117"/>
      <c r="M33" s="119"/>
      <c r="N33" s="120"/>
      <c r="O33" s="121"/>
      <c r="P33" s="57"/>
    </row>
    <row r="34" spans="1:16" s="15" customFormat="1" ht="27.95" customHeight="1" x14ac:dyDescent="0.2">
      <c r="A34" s="111"/>
      <c r="B34" s="112" ph="1"/>
      <c r="C34" s="113" ph="1"/>
      <c r="D34" s="114"/>
      <c r="E34" s="115"/>
      <c r="F34" s="116"/>
      <c r="G34" s="117"/>
      <c r="H34" s="117"/>
      <c r="I34" s="118"/>
      <c r="J34" s="118"/>
      <c r="K34" s="118"/>
      <c r="L34" s="117"/>
      <c r="M34" s="119"/>
      <c r="N34" s="120"/>
      <c r="O34" s="121"/>
      <c r="P34" s="57"/>
    </row>
    <row r="35" spans="1:16" s="15" customFormat="1" ht="27.95" customHeight="1" x14ac:dyDescent="0.2">
      <c r="A35" s="111"/>
      <c r="B35" s="112" ph="1"/>
      <c r="C35" s="113" ph="1"/>
      <c r="D35" s="114"/>
      <c r="E35" s="115"/>
      <c r="F35" s="116"/>
      <c r="G35" s="117"/>
      <c r="H35" s="117"/>
      <c r="I35" s="118"/>
      <c r="J35" s="118"/>
      <c r="K35" s="118"/>
      <c r="L35" s="117"/>
      <c r="M35" s="119"/>
      <c r="N35" s="120"/>
      <c r="O35" s="121"/>
      <c r="P35" s="57"/>
    </row>
    <row r="36" spans="1:16" s="15" customFormat="1" ht="27.95" customHeight="1" x14ac:dyDescent="0.2">
      <c r="A36" s="111"/>
      <c r="B36" s="112" ph="1"/>
      <c r="C36" s="113" ph="1"/>
      <c r="D36" s="114"/>
      <c r="E36" s="115"/>
      <c r="F36" s="116"/>
      <c r="G36" s="117"/>
      <c r="H36" s="117"/>
      <c r="I36" s="118"/>
      <c r="J36" s="118"/>
      <c r="K36" s="118"/>
      <c r="L36" s="117"/>
      <c r="M36" s="119"/>
      <c r="N36" s="120"/>
      <c r="O36" s="121"/>
      <c r="P36" s="57"/>
    </row>
    <row r="37" spans="1:16" s="15" customFormat="1" ht="27.95" customHeight="1" x14ac:dyDescent="0.2">
      <c r="A37" s="111"/>
      <c r="B37" s="112" ph="1"/>
      <c r="C37" s="113" ph="1"/>
      <c r="D37" s="114"/>
      <c r="E37" s="115"/>
      <c r="F37" s="116"/>
      <c r="G37" s="117"/>
      <c r="H37" s="117"/>
      <c r="I37" s="118"/>
      <c r="J37" s="118"/>
      <c r="K37" s="118"/>
      <c r="L37" s="117"/>
      <c r="M37" s="119"/>
      <c r="N37" s="120"/>
      <c r="O37" s="121"/>
      <c r="P37" s="57"/>
    </row>
    <row r="38" spans="1:16" s="15" customFormat="1" ht="27.95" customHeight="1" x14ac:dyDescent="0.2">
      <c r="A38" s="111"/>
      <c r="B38" s="112" ph="1"/>
      <c r="C38" s="113" ph="1"/>
      <c r="D38" s="114"/>
      <c r="E38" s="115"/>
      <c r="F38" s="116"/>
      <c r="G38" s="117"/>
      <c r="H38" s="117"/>
      <c r="I38" s="118"/>
      <c r="J38" s="118"/>
      <c r="K38" s="118"/>
      <c r="L38" s="117"/>
      <c r="M38" s="119"/>
      <c r="N38" s="120"/>
      <c r="O38" s="121"/>
      <c r="P38" s="57"/>
    </row>
    <row r="39" spans="1:16" s="15" customFormat="1" ht="27.95" customHeight="1" x14ac:dyDescent="0.2">
      <c r="A39" s="111"/>
      <c r="B39" s="112" ph="1"/>
      <c r="C39" s="113" ph="1"/>
      <c r="D39" s="114"/>
      <c r="E39" s="115"/>
      <c r="F39" s="116"/>
      <c r="G39" s="117"/>
      <c r="H39" s="117"/>
      <c r="I39" s="118"/>
      <c r="J39" s="118"/>
      <c r="K39" s="118"/>
      <c r="L39" s="117"/>
      <c r="M39" s="119"/>
      <c r="N39" s="120"/>
      <c r="O39" s="121"/>
      <c r="P39" s="57"/>
    </row>
    <row r="40" spans="1:16" s="15" customFormat="1" ht="27.95" customHeight="1" x14ac:dyDescent="0.2">
      <c r="A40" s="111"/>
      <c r="B40" s="112" ph="1"/>
      <c r="C40" s="113" ph="1"/>
      <c r="D40" s="114"/>
      <c r="E40" s="115"/>
      <c r="F40" s="116"/>
      <c r="G40" s="117"/>
      <c r="H40" s="117"/>
      <c r="I40" s="118"/>
      <c r="J40" s="118"/>
      <c r="K40" s="118"/>
      <c r="L40" s="117"/>
      <c r="M40" s="119"/>
      <c r="N40" s="120"/>
      <c r="O40" s="121"/>
      <c r="P40" s="57"/>
    </row>
    <row r="41" spans="1:16" s="15" customFormat="1" ht="27.95" customHeight="1" x14ac:dyDescent="0.2">
      <c r="A41" s="111"/>
      <c r="B41" s="112" ph="1"/>
      <c r="C41" s="113" ph="1"/>
      <c r="D41" s="114"/>
      <c r="E41" s="115"/>
      <c r="F41" s="116"/>
      <c r="G41" s="117"/>
      <c r="H41" s="117"/>
      <c r="I41" s="118"/>
      <c r="J41" s="118"/>
      <c r="K41" s="118"/>
      <c r="L41" s="117"/>
      <c r="M41" s="119"/>
      <c r="N41" s="120"/>
      <c r="O41" s="121"/>
      <c r="P41" s="57"/>
    </row>
    <row r="42" spans="1:16" s="15" customFormat="1" ht="27.95" customHeight="1" x14ac:dyDescent="0.2">
      <c r="A42" s="111"/>
      <c r="B42" s="112" ph="1"/>
      <c r="C42" s="113" ph="1"/>
      <c r="D42" s="114"/>
      <c r="E42" s="115"/>
      <c r="F42" s="116"/>
      <c r="G42" s="117"/>
      <c r="H42" s="117"/>
      <c r="I42" s="118"/>
      <c r="J42" s="118"/>
      <c r="K42" s="118"/>
      <c r="L42" s="117"/>
      <c r="M42" s="119"/>
      <c r="N42" s="120"/>
      <c r="O42" s="121"/>
      <c r="P42" s="57"/>
    </row>
    <row r="43" spans="1:16" s="15" customFormat="1" ht="27.95" customHeight="1" x14ac:dyDescent="0.2">
      <c r="A43" s="111"/>
      <c r="B43" s="112" ph="1"/>
      <c r="C43" s="113" ph="1"/>
      <c r="D43" s="114"/>
      <c r="E43" s="115"/>
      <c r="F43" s="116"/>
      <c r="G43" s="117"/>
      <c r="H43" s="117"/>
      <c r="I43" s="118"/>
      <c r="J43" s="118"/>
      <c r="K43" s="118"/>
      <c r="L43" s="117"/>
      <c r="M43" s="119"/>
      <c r="N43" s="120"/>
      <c r="O43" s="121"/>
      <c r="P43" s="57"/>
    </row>
    <row r="44" spans="1:16" s="15" customFormat="1" ht="27.95" customHeight="1" x14ac:dyDescent="0.2">
      <c r="A44" s="80"/>
      <c r="B44" s="81" ph="1"/>
      <c r="C44" s="82" ph="1"/>
      <c r="D44" s="83"/>
      <c r="E44" s="84"/>
      <c r="F44" s="85"/>
      <c r="G44" s="104"/>
      <c r="H44" s="104"/>
      <c r="I44" s="87"/>
      <c r="J44" s="87"/>
      <c r="K44" s="87"/>
      <c r="L44" s="86"/>
      <c r="M44" s="88"/>
      <c r="N44" s="105"/>
      <c r="O44" s="90"/>
      <c r="P44" s="57"/>
    </row>
    <row r="45" spans="1:16" s="15" customFormat="1" ht="27.95" customHeight="1" x14ac:dyDescent="0.2">
      <c r="A45" s="80"/>
      <c r="B45" s="81" ph="1"/>
      <c r="C45" s="82" ph="1"/>
      <c r="D45" s="83"/>
      <c r="E45" s="84"/>
      <c r="F45" s="85"/>
      <c r="G45" s="104"/>
      <c r="H45" s="104"/>
      <c r="I45" s="87"/>
      <c r="J45" s="87"/>
      <c r="K45" s="87"/>
      <c r="L45" s="86"/>
      <c r="M45" s="88"/>
      <c r="N45" s="105"/>
      <c r="O45" s="90"/>
      <c r="P45" s="57"/>
    </row>
    <row r="46" spans="1:16" s="15" customFormat="1" ht="27.95" customHeight="1" x14ac:dyDescent="0.2">
      <c r="A46" s="80"/>
      <c r="B46" s="81" ph="1"/>
      <c r="C46" s="82" ph="1"/>
      <c r="D46" s="83"/>
      <c r="E46" s="84"/>
      <c r="F46" s="85"/>
      <c r="G46" s="104"/>
      <c r="H46" s="104"/>
      <c r="I46" s="87"/>
      <c r="J46" s="87"/>
      <c r="K46" s="87"/>
      <c r="L46" s="86"/>
      <c r="M46" s="88"/>
      <c r="N46" s="105"/>
      <c r="O46" s="90"/>
      <c r="P46" s="57"/>
    </row>
    <row r="47" spans="1:16" s="15" customFormat="1" ht="27.95" customHeight="1" x14ac:dyDescent="0.2">
      <c r="A47" s="80"/>
      <c r="B47" s="81" ph="1"/>
      <c r="C47" s="82" ph="1"/>
      <c r="D47" s="83"/>
      <c r="E47" s="84"/>
      <c r="F47" s="85"/>
      <c r="G47" s="104"/>
      <c r="H47" s="104"/>
      <c r="I47" s="87"/>
      <c r="J47" s="87"/>
      <c r="K47" s="87"/>
      <c r="L47" s="86"/>
      <c r="M47" s="88"/>
      <c r="N47" s="105"/>
      <c r="O47" s="90"/>
      <c r="P47" s="57"/>
    </row>
    <row r="48" spans="1:16" s="15" customFormat="1" ht="27.95" customHeight="1" x14ac:dyDescent="0.2">
      <c r="A48" s="80"/>
      <c r="B48" s="81" ph="1"/>
      <c r="C48" s="82" ph="1"/>
      <c r="D48" s="83"/>
      <c r="E48" s="84"/>
      <c r="F48" s="85"/>
      <c r="G48" s="104"/>
      <c r="H48" s="104"/>
      <c r="I48" s="87"/>
      <c r="J48" s="87"/>
      <c r="K48" s="87"/>
      <c r="L48" s="86"/>
      <c r="M48" s="88"/>
      <c r="N48" s="105"/>
      <c r="O48" s="90"/>
      <c r="P48" s="57"/>
    </row>
    <row r="49" spans="1:16" s="15" customFormat="1" ht="27.95" customHeight="1" x14ac:dyDescent="0.2">
      <c r="A49" s="80"/>
      <c r="B49" s="81" ph="1"/>
      <c r="C49" s="82" ph="1"/>
      <c r="D49" s="83"/>
      <c r="E49" s="84"/>
      <c r="F49" s="85"/>
      <c r="G49" s="104"/>
      <c r="H49" s="104"/>
      <c r="I49" s="87"/>
      <c r="J49" s="87"/>
      <c r="K49" s="87"/>
      <c r="L49" s="86"/>
      <c r="M49" s="88"/>
      <c r="N49" s="105"/>
      <c r="O49" s="90"/>
      <c r="P49" s="57"/>
    </row>
    <row r="50" spans="1:16" s="15" customFormat="1" ht="27.95" customHeight="1" x14ac:dyDescent="0.2">
      <c r="A50" s="80"/>
      <c r="B50" s="81" ph="1"/>
      <c r="C50" s="82" ph="1"/>
      <c r="D50" s="83"/>
      <c r="E50" s="84"/>
      <c r="F50" s="85"/>
      <c r="G50" s="104"/>
      <c r="H50" s="104"/>
      <c r="I50" s="87"/>
      <c r="J50" s="87"/>
      <c r="K50" s="87"/>
      <c r="L50" s="86"/>
      <c r="M50" s="88"/>
      <c r="N50" s="105"/>
      <c r="O50" s="90"/>
      <c r="P50" s="57"/>
    </row>
    <row r="51" spans="1:16" s="15" customFormat="1" ht="27.95" customHeight="1" x14ac:dyDescent="0.2">
      <c r="A51" s="80"/>
      <c r="B51" s="81" ph="1"/>
      <c r="C51" s="91" ph="1"/>
      <c r="D51" s="83"/>
      <c r="E51" s="84"/>
      <c r="F51" s="85"/>
      <c r="G51" s="104"/>
      <c r="H51" s="104"/>
      <c r="I51" s="87"/>
      <c r="J51" s="87"/>
      <c r="K51" s="87"/>
      <c r="L51" s="86"/>
      <c r="M51" s="88"/>
      <c r="N51" s="106"/>
      <c r="O51" s="90"/>
      <c r="P51" s="57"/>
    </row>
    <row r="52" spans="1:16" s="15" customFormat="1" ht="27.95" customHeight="1" x14ac:dyDescent="0.2">
      <c r="A52" s="80"/>
      <c r="B52" s="81" ph="1"/>
      <c r="C52" s="92" ph="1"/>
      <c r="D52" s="83"/>
      <c r="E52" s="84"/>
      <c r="F52" s="85"/>
      <c r="G52" s="104"/>
      <c r="H52" s="104"/>
      <c r="I52" s="87"/>
      <c r="J52" s="87"/>
      <c r="K52" s="87"/>
      <c r="L52" s="86"/>
      <c r="M52" s="88"/>
      <c r="N52" s="106"/>
      <c r="O52" s="90"/>
      <c r="P52" s="57"/>
    </row>
    <row r="53" spans="1:16" s="15" customFormat="1" ht="27.95" customHeight="1" x14ac:dyDescent="0.2">
      <c r="A53" s="80"/>
      <c r="B53" s="81" ph="1"/>
      <c r="C53" s="92" ph="1"/>
      <c r="D53" s="83"/>
      <c r="E53" s="84"/>
      <c r="F53" s="85"/>
      <c r="G53" s="104"/>
      <c r="H53" s="104"/>
      <c r="I53" s="87"/>
      <c r="J53" s="87"/>
      <c r="K53" s="87"/>
      <c r="L53" s="86"/>
      <c r="M53" s="88"/>
      <c r="N53" s="106"/>
      <c r="O53" s="90"/>
      <c r="P53" s="57"/>
    </row>
    <row r="54" spans="1:16" s="15" customFormat="1" ht="27.95" customHeight="1" x14ac:dyDescent="0.2">
      <c r="A54" s="80"/>
      <c r="B54" s="81" ph="1"/>
      <c r="C54" s="92" ph="1"/>
      <c r="D54" s="83"/>
      <c r="E54" s="84"/>
      <c r="F54" s="85"/>
      <c r="G54" s="104"/>
      <c r="H54" s="104"/>
      <c r="I54" s="87"/>
      <c r="J54" s="87"/>
      <c r="K54" s="87"/>
      <c r="L54" s="86"/>
      <c r="M54" s="88"/>
      <c r="N54" s="106"/>
      <c r="O54" s="90"/>
      <c r="P54" s="57"/>
    </row>
    <row r="55" spans="1:16" s="15" customFormat="1" ht="27.95" customHeight="1" x14ac:dyDescent="0.2">
      <c r="A55" s="80"/>
      <c r="B55" s="81" ph="1"/>
      <c r="C55" s="92" ph="1"/>
      <c r="D55" s="83"/>
      <c r="E55" s="84"/>
      <c r="F55" s="85"/>
      <c r="G55" s="104"/>
      <c r="H55" s="104"/>
      <c r="I55" s="87"/>
      <c r="J55" s="87"/>
      <c r="K55" s="87"/>
      <c r="L55" s="86"/>
      <c r="M55" s="88"/>
      <c r="N55" s="106"/>
      <c r="O55" s="90"/>
    </row>
    <row r="56" spans="1:16" s="15" customFormat="1" ht="27.95" customHeight="1" thickBot="1" x14ac:dyDescent="0.25">
      <c r="A56" s="93"/>
      <c r="B56" s="94" ph="1"/>
      <c r="C56" s="95" ph="1"/>
      <c r="D56" s="96"/>
      <c r="E56" s="97"/>
      <c r="F56" s="98"/>
      <c r="G56" s="107"/>
      <c r="H56" s="107"/>
      <c r="I56" s="55"/>
      <c r="J56" s="56"/>
      <c r="K56" s="56"/>
      <c r="L56" s="99"/>
      <c r="M56" s="100"/>
      <c r="N56" s="108"/>
      <c r="O56" s="101"/>
    </row>
    <row r="57" spans="1:16" s="17" customFormat="1" ht="45" customHeight="1" thickTop="1" x14ac:dyDescent="0.15">
      <c r="A57" s="125" t="s">
        <v>9</v>
      </c>
      <c r="B57" s="126"/>
      <c r="C57" s="31"/>
      <c r="D57" s="32"/>
      <c r="E57" s="33"/>
      <c r="F57" s="30"/>
      <c r="G57" s="16">
        <f>SUM(G7:G56)</f>
        <v>0</v>
      </c>
      <c r="H57" s="16">
        <f>SUM(H7:H56)</f>
        <v>0</v>
      </c>
      <c r="I57" s="127"/>
      <c r="J57" s="128"/>
      <c r="K57" s="128"/>
      <c r="L57" s="34"/>
      <c r="M57" s="35"/>
      <c r="N57" s="53"/>
      <c r="O57" s="60"/>
    </row>
    <row r="58" spans="1:16" ht="21" x14ac:dyDescent="0.15">
      <c r="C58" ph="1"/>
    </row>
    <row r="59" spans="1:16" ht="21" x14ac:dyDescent="0.15">
      <c r="B59" ph="1"/>
      <c r="C59" ph="1"/>
    </row>
  </sheetData>
  <mergeCells count="10">
    <mergeCell ref="L4:M4"/>
    <mergeCell ref="G5:H5"/>
    <mergeCell ref="I5:K5"/>
    <mergeCell ref="L5:M5"/>
    <mergeCell ref="B2:N2"/>
    <mergeCell ref="A57:B57"/>
    <mergeCell ref="I57:K57"/>
    <mergeCell ref="A3:B3"/>
    <mergeCell ref="G4:H4"/>
    <mergeCell ref="I4:K4"/>
  </mergeCells>
  <phoneticPr fontId="2"/>
  <conditionalFormatting sqref="L7:M56">
    <cfRule type="cellIs" dxfId="1" priority="1" stopIfTrue="1" operator="equal">
      <formula>"未記入"</formula>
    </cfRule>
  </conditionalFormatting>
  <dataValidations count="8">
    <dataValidation type="list" allowBlank="1" showInputMessage="1" showErrorMessage="1" errorTitle="注意" error="選択肢から入力してください。" promptTitle="選択肢から入力してください" sqref="B2:N2">
      <formula1>"大阪エコ農産物生産計画認証申請一覧表（個人申請）,大阪エコ農産物実績報告一覧表（個人申請）"</formula1>
    </dataValidation>
    <dataValidation type="whole" allowBlank="1" showInputMessage="1" showErrorMessage="1" error="1以上の整数を入力してください。" sqref="A7:A56">
      <formula1>1</formula1>
      <formula2>1000</formula2>
    </dataValidation>
    <dataValidation type="date" operator="greaterThanOrEqual" allowBlank="1" showInputMessage="1" showErrorMessage="1" error="このセルは日付型しか入力できません。2/3やR5/4/5などの形式にしてください。" sqref="D7:D56">
      <formula1>43831</formula1>
    </dataValidation>
    <dataValidation type="decimal" allowBlank="1" showInputMessage="1" showErrorMessage="1" error="この欄は数値を入力してください。_x000a_中止した場合は0を入力してください。" sqref="H7:H56">
      <formula1>0</formula1>
      <formula2>1000000</formula2>
    </dataValidation>
    <dataValidation type="decimal" allowBlank="1" showInputMessage="1" showErrorMessage="1" error="1以上の数値を入力してください。" sqref="G7:G56">
      <formula1>1</formula1>
      <formula2>1000000</formula2>
    </dataValidation>
    <dataValidation type="list" allowBlank="1" showInputMessage="1" showErrorMessage="1" sqref="O7:O56">
      <formula1>"不使用（チッソ）,不使用"</formula1>
    </dataValidation>
    <dataValidation type="list" allowBlank="1" showInputMessage="1" showErrorMessage="1" error="露地、施設、空欄のいずれかを入力してください。" sqref="F7:F56">
      <formula1>"露地,施設"</formula1>
    </dataValidation>
    <dataValidation type="whole" allowBlank="1" showInputMessage="1" showErrorMessage="1" error="半角の整数を入力してください。" sqref="L7:M56">
      <formula1>1</formula1>
      <formula2>15</formula2>
    </dataValidation>
  </dataValidations>
  <pageMargins left="0.7" right="0.7" top="0.75" bottom="0.75" header="0.3" footer="0.3"/>
  <pageSetup paperSize="9" scale="74"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'府作業用（マスター）'!$B$1:$B$44</xm:f>
          </x14:formula1>
          <xm:sqref>O3</xm:sqref>
        </x14:dataValidation>
        <x14:dataValidation type="list" showInputMessage="1" showErrorMessage="1">
          <x14:formula1>
            <xm:f>'府作業用（マスター）'!$F$1:$F$33</xm:f>
          </x14:formula1>
          <xm:sqref>A3:B3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zoomScale="75" zoomScaleNormal="75" workbookViewId="0">
      <selection activeCell="R5" sqref="R5"/>
    </sheetView>
  </sheetViews>
  <sheetFormatPr defaultRowHeight="13.5" x14ac:dyDescent="0.15"/>
  <cols>
    <col min="1" max="1" width="4.875" customWidth="1"/>
    <col min="2" max="2" width="19.375" customWidth="1"/>
    <col min="3" max="3" width="29.625" customWidth="1"/>
    <col min="4" max="4" width="9.875" customWidth="1"/>
    <col min="5" max="5" width="19.375" customWidth="1"/>
    <col min="7" max="13" width="6.25" customWidth="1"/>
    <col min="14" max="14" width="22.125" customWidth="1"/>
    <col min="15" max="15" width="11.125" customWidth="1"/>
  </cols>
  <sheetData>
    <row r="1" spans="1:15" x14ac:dyDescent="0.15">
      <c r="A1" s="1"/>
      <c r="B1" s="1"/>
      <c r="C1" s="1"/>
      <c r="D1" s="1"/>
      <c r="E1" s="1"/>
      <c r="F1" s="1"/>
      <c r="G1" s="1"/>
      <c r="H1" s="1"/>
      <c r="I1" s="1"/>
      <c r="J1" s="1"/>
      <c r="K1" s="1"/>
      <c r="L1" s="1"/>
      <c r="M1" s="1"/>
      <c r="O1" s="2" t="s">
        <v>36</v>
      </c>
    </row>
    <row r="2" spans="1:15" ht="30" customHeight="1" x14ac:dyDescent="0.15">
      <c r="A2" s="1"/>
      <c r="B2" s="143" t="s">
        <v>70</v>
      </c>
      <c r="C2" s="143"/>
      <c r="D2" s="143"/>
      <c r="E2" s="143"/>
      <c r="F2" s="143"/>
      <c r="G2" s="143"/>
      <c r="H2" s="143"/>
      <c r="I2" s="143"/>
      <c r="J2" s="143"/>
      <c r="K2" s="143"/>
      <c r="L2" s="143"/>
      <c r="M2" s="143"/>
      <c r="N2" s="143"/>
    </row>
    <row r="3" spans="1:15" ht="21.75" customHeight="1" x14ac:dyDescent="0.15">
      <c r="A3" s="129" t="s">
        <v>119</v>
      </c>
      <c r="B3" s="130"/>
      <c r="C3" s="1"/>
      <c r="D3" s="1"/>
      <c r="E3" s="1"/>
      <c r="F3" s="1"/>
      <c r="G3" s="1"/>
      <c r="H3" s="1"/>
      <c r="I3" s="1"/>
      <c r="J3" s="1"/>
      <c r="K3" s="1"/>
      <c r="L3" s="1"/>
      <c r="M3" s="1"/>
      <c r="O3" s="3" t="s">
        <v>55</v>
      </c>
    </row>
    <row r="4" spans="1:15" s="10" customFormat="1" ht="12.75" customHeight="1" x14ac:dyDescent="0.15">
      <c r="A4" s="4">
        <v>-1</v>
      </c>
      <c r="B4" s="5">
        <f>A4-1</f>
        <v>-2</v>
      </c>
      <c r="C4" s="6"/>
      <c r="D4" s="7">
        <f>B4-1</f>
        <v>-3</v>
      </c>
      <c r="E4" s="8">
        <f>D4-1</f>
        <v>-4</v>
      </c>
      <c r="F4" s="8">
        <f>E4-1</f>
        <v>-5</v>
      </c>
      <c r="G4" s="131">
        <f>F4-1</f>
        <v>-6</v>
      </c>
      <c r="H4" s="132"/>
      <c r="I4" s="133">
        <f>G4-1</f>
        <v>-7</v>
      </c>
      <c r="J4" s="134"/>
      <c r="K4" s="134"/>
      <c r="L4" s="135">
        <f>I4-1</f>
        <v>-8</v>
      </c>
      <c r="M4" s="136"/>
      <c r="N4" s="9">
        <f>L4-1</f>
        <v>-9</v>
      </c>
      <c r="O4" s="58"/>
    </row>
    <row r="5" spans="1:15" s="11" customFormat="1" ht="27" customHeight="1" x14ac:dyDescent="0.15">
      <c r="A5" s="40"/>
      <c r="C5" s="41"/>
      <c r="D5" s="42"/>
      <c r="E5" s="47"/>
      <c r="G5" s="137" t="s">
        <v>1</v>
      </c>
      <c r="H5" s="138"/>
      <c r="I5" s="139" t="s">
        <v>2</v>
      </c>
      <c r="J5" s="140"/>
      <c r="K5" s="141"/>
      <c r="L5" s="137" t="s">
        <v>3</v>
      </c>
      <c r="M5" s="142"/>
      <c r="N5" s="39" t="s">
        <v>29</v>
      </c>
      <c r="O5" s="59"/>
    </row>
    <row r="6" spans="1:15" s="11" customFormat="1" ht="45" customHeight="1" x14ac:dyDescent="0.15">
      <c r="A6" s="50" t="s">
        <v>0</v>
      </c>
      <c r="B6" s="44" t="s">
        <v>37</v>
      </c>
      <c r="C6" s="45" t="s">
        <v>31</v>
      </c>
      <c r="D6" s="46" t="s">
        <v>32</v>
      </c>
      <c r="E6" s="48" t="s">
        <v>33</v>
      </c>
      <c r="F6" s="49" t="s">
        <v>34</v>
      </c>
      <c r="G6" s="12" t="s">
        <v>4</v>
      </c>
      <c r="H6" s="13" t="s">
        <v>5</v>
      </c>
      <c r="I6" s="54" t="s">
        <v>6</v>
      </c>
      <c r="J6" s="54" t="s">
        <v>7</v>
      </c>
      <c r="K6" s="54" t="s">
        <v>8</v>
      </c>
      <c r="L6" s="12" t="s">
        <v>4</v>
      </c>
      <c r="M6" s="14" t="s">
        <v>5</v>
      </c>
      <c r="N6" s="43" t="s">
        <v>28</v>
      </c>
      <c r="O6" s="59" t="s">
        <v>35</v>
      </c>
    </row>
    <row r="7" spans="1:15" s="15" customFormat="1" ht="27.95" customHeight="1" x14ac:dyDescent="0.2">
      <c r="A7" s="69"/>
      <c r="B7" s="70" ph="1"/>
      <c r="C7" s="71" ph="1"/>
      <c r="D7" s="72"/>
      <c r="E7" s="73"/>
      <c r="F7" s="74"/>
      <c r="G7" s="75"/>
      <c r="H7" s="75"/>
      <c r="I7" s="76"/>
      <c r="J7" s="76"/>
      <c r="K7" s="76"/>
      <c r="L7" s="77"/>
      <c r="M7" s="78"/>
      <c r="N7" s="79"/>
      <c r="O7" s="79"/>
    </row>
    <row r="8" spans="1:15" s="15" customFormat="1" ht="27.95" customHeight="1" x14ac:dyDescent="0.2">
      <c r="A8" s="80"/>
      <c r="B8" s="81" ph="1"/>
      <c r="C8" s="82" ph="1"/>
      <c r="D8" s="83"/>
      <c r="E8" s="84"/>
      <c r="F8" s="85"/>
      <c r="G8" s="86"/>
      <c r="H8" s="86"/>
      <c r="I8" s="87"/>
      <c r="J8" s="87"/>
      <c r="K8" s="87"/>
      <c r="L8" s="86"/>
      <c r="M8" s="88"/>
      <c r="N8" s="89"/>
      <c r="O8" s="90"/>
    </row>
    <row r="9" spans="1:15" s="15" customFormat="1" ht="27.95" customHeight="1" x14ac:dyDescent="0.2">
      <c r="A9" s="80"/>
      <c r="B9" s="81" ph="1"/>
      <c r="C9" s="91" ph="1"/>
      <c r="D9" s="83"/>
      <c r="E9" s="84"/>
      <c r="F9" s="85"/>
      <c r="G9" s="86"/>
      <c r="H9" s="86"/>
      <c r="I9" s="87"/>
      <c r="J9" s="87"/>
      <c r="K9" s="87"/>
      <c r="L9" s="86"/>
      <c r="M9" s="88"/>
      <c r="N9" s="90"/>
      <c r="O9" s="90"/>
    </row>
    <row r="10" spans="1:15" s="15" customFormat="1" ht="27.95" customHeight="1" x14ac:dyDescent="0.2">
      <c r="A10" s="80"/>
      <c r="B10" s="81" ph="1"/>
      <c r="C10" s="92" ph="1"/>
      <c r="D10" s="83"/>
      <c r="E10" s="84"/>
      <c r="F10" s="85"/>
      <c r="G10" s="86"/>
      <c r="H10" s="86"/>
      <c r="I10" s="87"/>
      <c r="J10" s="87"/>
      <c r="K10" s="87"/>
      <c r="L10" s="86"/>
      <c r="M10" s="88"/>
      <c r="N10" s="90"/>
      <c r="O10" s="90"/>
    </row>
    <row r="11" spans="1:15" s="15" customFormat="1" ht="27.95" customHeight="1" x14ac:dyDescent="0.2">
      <c r="A11" s="80"/>
      <c r="B11" s="81" ph="1"/>
      <c r="C11" s="92" ph="1"/>
      <c r="D11" s="83"/>
      <c r="E11" s="84"/>
      <c r="F11" s="85"/>
      <c r="G11" s="86"/>
      <c r="H11" s="86"/>
      <c r="I11" s="87"/>
      <c r="J11" s="87"/>
      <c r="K11" s="87"/>
      <c r="L11" s="86"/>
      <c r="M11" s="88"/>
      <c r="N11" s="90"/>
      <c r="O11" s="90"/>
    </row>
    <row r="12" spans="1:15" s="15" customFormat="1" ht="27.95" customHeight="1" x14ac:dyDescent="0.2">
      <c r="A12" s="80"/>
      <c r="B12" s="81" ph="1"/>
      <c r="C12" s="92" ph="1"/>
      <c r="D12" s="83"/>
      <c r="E12" s="84"/>
      <c r="F12" s="85"/>
      <c r="G12" s="86"/>
      <c r="H12" s="86"/>
      <c r="I12" s="87"/>
      <c r="J12" s="87"/>
      <c r="K12" s="87"/>
      <c r="L12" s="86"/>
      <c r="M12" s="88"/>
      <c r="N12" s="90"/>
      <c r="O12" s="90"/>
    </row>
    <row r="13" spans="1:15" s="15" customFormat="1" ht="27.95" customHeight="1" x14ac:dyDescent="0.2">
      <c r="A13" s="80"/>
      <c r="B13" s="81" ph="1"/>
      <c r="C13" s="92" ph="1"/>
      <c r="D13" s="83"/>
      <c r="E13" s="84"/>
      <c r="F13" s="85"/>
      <c r="G13" s="86"/>
      <c r="H13" s="86"/>
      <c r="I13" s="87"/>
      <c r="J13" s="87"/>
      <c r="K13" s="87"/>
      <c r="L13" s="86"/>
      <c r="M13" s="88"/>
      <c r="N13" s="90"/>
      <c r="O13" s="90"/>
    </row>
    <row r="14" spans="1:15" s="15" customFormat="1" ht="27.95" customHeight="1" x14ac:dyDescent="0.2">
      <c r="A14" s="80"/>
      <c r="B14" s="81" ph="1"/>
      <c r="C14" s="92" ph="1"/>
      <c r="D14" s="83"/>
      <c r="E14" s="84"/>
      <c r="F14" s="85"/>
      <c r="G14" s="86"/>
      <c r="H14" s="86"/>
      <c r="I14" s="87"/>
      <c r="J14" s="87"/>
      <c r="K14" s="87"/>
      <c r="L14" s="86"/>
      <c r="M14" s="88"/>
      <c r="N14" s="90"/>
      <c r="O14" s="90"/>
    </row>
    <row r="15" spans="1:15" s="15" customFormat="1" ht="27.95" customHeight="1" x14ac:dyDescent="0.2">
      <c r="A15" s="80"/>
      <c r="B15" s="81" ph="1"/>
      <c r="C15" s="92" ph="1"/>
      <c r="D15" s="83"/>
      <c r="E15" s="84"/>
      <c r="F15" s="85"/>
      <c r="G15" s="86"/>
      <c r="H15" s="86"/>
      <c r="I15" s="87"/>
      <c r="J15" s="87"/>
      <c r="K15" s="87"/>
      <c r="L15" s="86"/>
      <c r="M15" s="88"/>
      <c r="N15" s="90"/>
      <c r="O15" s="90"/>
    </row>
    <row r="16" spans="1:15" s="15" customFormat="1" ht="27.95" customHeight="1" thickBot="1" x14ac:dyDescent="0.25">
      <c r="A16" s="93"/>
      <c r="B16" s="94" ph="1"/>
      <c r="C16" s="95" ph="1"/>
      <c r="D16" s="96"/>
      <c r="E16" s="97"/>
      <c r="F16" s="98"/>
      <c r="G16" s="99"/>
      <c r="H16" s="99"/>
      <c r="I16" s="55"/>
      <c r="J16" s="56"/>
      <c r="K16" s="56"/>
      <c r="L16" s="99"/>
      <c r="M16" s="100"/>
      <c r="N16" s="101"/>
      <c r="O16" s="101"/>
    </row>
    <row r="17" spans="1:15" s="17" customFormat="1" ht="45" customHeight="1" thickTop="1" x14ac:dyDescent="0.15">
      <c r="A17" s="125" t="s">
        <v>9</v>
      </c>
      <c r="B17" s="126"/>
      <c r="C17" s="31"/>
      <c r="D17" s="32"/>
      <c r="E17" s="33"/>
      <c r="F17" s="30"/>
      <c r="G17" s="61">
        <f>SUM(G7:G16)</f>
        <v>0</v>
      </c>
      <c r="H17" s="61">
        <f>SUM(H7:H16)</f>
        <v>0</v>
      </c>
      <c r="I17" s="127"/>
      <c r="J17" s="128"/>
      <c r="K17" s="128"/>
      <c r="L17" s="34"/>
      <c r="M17" s="35"/>
      <c r="N17" s="36"/>
      <c r="O17" s="60"/>
    </row>
    <row r="18" spans="1:15" ht="21" x14ac:dyDescent="0.15">
      <c r="B18" ph="1"/>
      <c r="C18" ph="1"/>
    </row>
  </sheetData>
  <mergeCells count="10">
    <mergeCell ref="L4:M4"/>
    <mergeCell ref="G5:H5"/>
    <mergeCell ref="I5:K5"/>
    <mergeCell ref="L5:M5"/>
    <mergeCell ref="B2:N2"/>
    <mergeCell ref="A17:B17"/>
    <mergeCell ref="I17:K17"/>
    <mergeCell ref="A3:B3"/>
    <mergeCell ref="G4:H4"/>
    <mergeCell ref="I4:K4"/>
  </mergeCells>
  <phoneticPr fontId="2"/>
  <conditionalFormatting sqref="L7:M16">
    <cfRule type="cellIs" dxfId="0" priority="1" stopIfTrue="1" operator="equal">
      <formula>"未記入"</formula>
    </cfRule>
  </conditionalFormatting>
  <dataValidations count="8">
    <dataValidation type="list" allowBlank="1" showInputMessage="1" showErrorMessage="1" sqref="O7:O16">
      <formula1>"不使用（チッソ）,不使用"</formula1>
    </dataValidation>
    <dataValidation type="whole" allowBlank="1" showInputMessage="1" showErrorMessage="1" error="半角の整数を入力してください。" sqref="L7:M16">
      <formula1>1</formula1>
      <formula2>15</formula2>
    </dataValidation>
    <dataValidation type="decimal" allowBlank="1" showInputMessage="1" showErrorMessage="1" error="1以上の数値を入力してください。" sqref="G7:G16">
      <formula1>1</formula1>
      <formula2>1000000</formula2>
    </dataValidation>
    <dataValidation type="list" allowBlank="1" showInputMessage="1" showErrorMessage="1" error="露地、施設、空欄のいずれかを入力してください。" sqref="F7:F16">
      <formula1>"露地,施設"</formula1>
    </dataValidation>
    <dataValidation type="date" operator="greaterThan" allowBlank="1" showInputMessage="1" showErrorMessage="1" error="このセルは日付型しか入力できません。2/3やR5/4/5などの形式にしてください。" sqref="D7:D16">
      <formula1>43831</formula1>
    </dataValidation>
    <dataValidation type="whole" allowBlank="1" showInputMessage="1" showErrorMessage="1" error="1以上の整数を入力してください。" sqref="A7:A16">
      <formula1>1</formula1>
      <formula2>1000</formula2>
    </dataValidation>
    <dataValidation type="list" allowBlank="1" showInputMessage="1" showErrorMessage="1" errorTitle="注意" error="選択肢から入力してください" sqref="B2:N2">
      <formula1>"大阪エコ農産物生産計画認証申請一覧表（集団申請）,大阪エコ農産物実績報告一覧表（集団申請）"</formula1>
    </dataValidation>
    <dataValidation allowBlank="1" showInputMessage="1" showErrorMessage="1" error="この欄は数値を入力してください。_x000a_中止した場合は0を入力してください。" sqref="H7:H16"/>
  </dataValidations>
  <pageMargins left="0.7" right="0.7" top="0.75" bottom="0.75" header="0.3" footer="0.3"/>
  <pageSetup paperSize="9" scale="79" fitToHeight="0" orientation="landscape" r:id="rId1"/>
  <extLst>
    <ext xmlns:x14="http://schemas.microsoft.com/office/spreadsheetml/2009/9/main" uri="{CCE6A557-97BC-4b89-ADB6-D9C93CAAB3DF}">
      <x14:dataValidations xmlns:xm="http://schemas.microsoft.com/office/excel/2006/main" count="2">
        <x14:dataValidation type="list" showInputMessage="1" showErrorMessage="1">
          <x14:formula1>
            <xm:f>'府作業用（マスター）'!$F$1:$F$33</xm:f>
          </x14:formula1>
          <xm:sqref>A3:B3</xm:sqref>
        </x14:dataValidation>
        <x14:dataValidation type="list" allowBlank="1" showInputMessage="1" showErrorMessage="1">
          <x14:formula1>
            <xm:f>'府作業用（マスター）'!$B$1:$B$44</xm:f>
          </x14:formula1>
          <xm:sqref>O3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zoomScale="75" zoomScaleNormal="75" workbookViewId="0">
      <selection activeCell="B25" sqref="B25"/>
    </sheetView>
  </sheetViews>
  <sheetFormatPr defaultRowHeight="24.95" customHeight="1" x14ac:dyDescent="0.15"/>
  <cols>
    <col min="1" max="1" width="4.375" style="21" customWidth="1"/>
    <col min="2" max="2" width="126.125" style="24" customWidth="1"/>
    <col min="3" max="256" width="9" style="20"/>
    <col min="257" max="257" width="4.375" style="20" customWidth="1"/>
    <col min="258" max="258" width="126.125" style="20" customWidth="1"/>
    <col min="259" max="512" width="9" style="20"/>
    <col min="513" max="513" width="4.375" style="20" customWidth="1"/>
    <col min="514" max="514" width="126.125" style="20" customWidth="1"/>
    <col min="515" max="768" width="9" style="20"/>
    <col min="769" max="769" width="4.375" style="20" customWidth="1"/>
    <col min="770" max="770" width="126.125" style="20" customWidth="1"/>
    <col min="771" max="1024" width="9" style="20"/>
    <col min="1025" max="1025" width="4.375" style="20" customWidth="1"/>
    <col min="1026" max="1026" width="126.125" style="20" customWidth="1"/>
    <col min="1027" max="1280" width="9" style="20"/>
    <col min="1281" max="1281" width="4.375" style="20" customWidth="1"/>
    <col min="1282" max="1282" width="126.125" style="20" customWidth="1"/>
    <col min="1283" max="1536" width="9" style="20"/>
    <col min="1537" max="1537" width="4.375" style="20" customWidth="1"/>
    <col min="1538" max="1538" width="126.125" style="20" customWidth="1"/>
    <col min="1539" max="1792" width="9" style="20"/>
    <col min="1793" max="1793" width="4.375" style="20" customWidth="1"/>
    <col min="1794" max="1794" width="126.125" style="20" customWidth="1"/>
    <col min="1795" max="2048" width="9" style="20"/>
    <col min="2049" max="2049" width="4.375" style="20" customWidth="1"/>
    <col min="2050" max="2050" width="126.125" style="20" customWidth="1"/>
    <col min="2051" max="2304" width="9" style="20"/>
    <col min="2305" max="2305" width="4.375" style="20" customWidth="1"/>
    <col min="2306" max="2306" width="126.125" style="20" customWidth="1"/>
    <col min="2307" max="2560" width="9" style="20"/>
    <col min="2561" max="2561" width="4.375" style="20" customWidth="1"/>
    <col min="2562" max="2562" width="126.125" style="20" customWidth="1"/>
    <col min="2563" max="2816" width="9" style="20"/>
    <col min="2817" max="2817" width="4.375" style="20" customWidth="1"/>
    <col min="2818" max="2818" width="126.125" style="20" customWidth="1"/>
    <col min="2819" max="3072" width="9" style="20"/>
    <col min="3073" max="3073" width="4.375" style="20" customWidth="1"/>
    <col min="3074" max="3074" width="126.125" style="20" customWidth="1"/>
    <col min="3075" max="3328" width="9" style="20"/>
    <col min="3329" max="3329" width="4.375" style="20" customWidth="1"/>
    <col min="3330" max="3330" width="126.125" style="20" customWidth="1"/>
    <col min="3331" max="3584" width="9" style="20"/>
    <col min="3585" max="3585" width="4.375" style="20" customWidth="1"/>
    <col min="3586" max="3586" width="126.125" style="20" customWidth="1"/>
    <col min="3587" max="3840" width="9" style="20"/>
    <col min="3841" max="3841" width="4.375" style="20" customWidth="1"/>
    <col min="3842" max="3842" width="126.125" style="20" customWidth="1"/>
    <col min="3843" max="4096" width="9" style="20"/>
    <col min="4097" max="4097" width="4.375" style="20" customWidth="1"/>
    <col min="4098" max="4098" width="126.125" style="20" customWidth="1"/>
    <col min="4099" max="4352" width="9" style="20"/>
    <col min="4353" max="4353" width="4.375" style="20" customWidth="1"/>
    <col min="4354" max="4354" width="126.125" style="20" customWidth="1"/>
    <col min="4355" max="4608" width="9" style="20"/>
    <col min="4609" max="4609" width="4.375" style="20" customWidth="1"/>
    <col min="4610" max="4610" width="126.125" style="20" customWidth="1"/>
    <col min="4611" max="4864" width="9" style="20"/>
    <col min="4865" max="4865" width="4.375" style="20" customWidth="1"/>
    <col min="4866" max="4866" width="126.125" style="20" customWidth="1"/>
    <col min="4867" max="5120" width="9" style="20"/>
    <col min="5121" max="5121" width="4.375" style="20" customWidth="1"/>
    <col min="5122" max="5122" width="126.125" style="20" customWidth="1"/>
    <col min="5123" max="5376" width="9" style="20"/>
    <col min="5377" max="5377" width="4.375" style="20" customWidth="1"/>
    <col min="5378" max="5378" width="126.125" style="20" customWidth="1"/>
    <col min="5379" max="5632" width="9" style="20"/>
    <col min="5633" max="5633" width="4.375" style="20" customWidth="1"/>
    <col min="5634" max="5634" width="126.125" style="20" customWidth="1"/>
    <col min="5635" max="5888" width="9" style="20"/>
    <col min="5889" max="5889" width="4.375" style="20" customWidth="1"/>
    <col min="5890" max="5890" width="126.125" style="20" customWidth="1"/>
    <col min="5891" max="6144" width="9" style="20"/>
    <col min="6145" max="6145" width="4.375" style="20" customWidth="1"/>
    <col min="6146" max="6146" width="126.125" style="20" customWidth="1"/>
    <col min="6147" max="6400" width="9" style="20"/>
    <col min="6401" max="6401" width="4.375" style="20" customWidth="1"/>
    <col min="6402" max="6402" width="126.125" style="20" customWidth="1"/>
    <col min="6403" max="6656" width="9" style="20"/>
    <col min="6657" max="6657" width="4.375" style="20" customWidth="1"/>
    <col min="6658" max="6658" width="126.125" style="20" customWidth="1"/>
    <col min="6659" max="6912" width="9" style="20"/>
    <col min="6913" max="6913" width="4.375" style="20" customWidth="1"/>
    <col min="6914" max="6914" width="126.125" style="20" customWidth="1"/>
    <col min="6915" max="7168" width="9" style="20"/>
    <col min="7169" max="7169" width="4.375" style="20" customWidth="1"/>
    <col min="7170" max="7170" width="126.125" style="20" customWidth="1"/>
    <col min="7171" max="7424" width="9" style="20"/>
    <col min="7425" max="7425" width="4.375" style="20" customWidth="1"/>
    <col min="7426" max="7426" width="126.125" style="20" customWidth="1"/>
    <col min="7427" max="7680" width="9" style="20"/>
    <col min="7681" max="7681" width="4.375" style="20" customWidth="1"/>
    <col min="7682" max="7682" width="126.125" style="20" customWidth="1"/>
    <col min="7683" max="7936" width="9" style="20"/>
    <col min="7937" max="7937" width="4.375" style="20" customWidth="1"/>
    <col min="7938" max="7938" width="126.125" style="20" customWidth="1"/>
    <col min="7939" max="8192" width="9" style="20"/>
    <col min="8193" max="8193" width="4.375" style="20" customWidth="1"/>
    <col min="8194" max="8194" width="126.125" style="20" customWidth="1"/>
    <col min="8195" max="8448" width="9" style="20"/>
    <col min="8449" max="8449" width="4.375" style="20" customWidth="1"/>
    <col min="8450" max="8450" width="126.125" style="20" customWidth="1"/>
    <col min="8451" max="8704" width="9" style="20"/>
    <col min="8705" max="8705" width="4.375" style="20" customWidth="1"/>
    <col min="8706" max="8706" width="126.125" style="20" customWidth="1"/>
    <col min="8707" max="8960" width="9" style="20"/>
    <col min="8961" max="8961" width="4.375" style="20" customWidth="1"/>
    <col min="8962" max="8962" width="126.125" style="20" customWidth="1"/>
    <col min="8963" max="9216" width="9" style="20"/>
    <col min="9217" max="9217" width="4.375" style="20" customWidth="1"/>
    <col min="9218" max="9218" width="126.125" style="20" customWidth="1"/>
    <col min="9219" max="9472" width="9" style="20"/>
    <col min="9473" max="9473" width="4.375" style="20" customWidth="1"/>
    <col min="9474" max="9474" width="126.125" style="20" customWidth="1"/>
    <col min="9475" max="9728" width="9" style="20"/>
    <col min="9729" max="9729" width="4.375" style="20" customWidth="1"/>
    <col min="9730" max="9730" width="126.125" style="20" customWidth="1"/>
    <col min="9731" max="9984" width="9" style="20"/>
    <col min="9985" max="9985" width="4.375" style="20" customWidth="1"/>
    <col min="9986" max="9986" width="126.125" style="20" customWidth="1"/>
    <col min="9987" max="10240" width="9" style="20"/>
    <col min="10241" max="10241" width="4.375" style="20" customWidth="1"/>
    <col min="10242" max="10242" width="126.125" style="20" customWidth="1"/>
    <col min="10243" max="10496" width="9" style="20"/>
    <col min="10497" max="10497" width="4.375" style="20" customWidth="1"/>
    <col min="10498" max="10498" width="126.125" style="20" customWidth="1"/>
    <col min="10499" max="10752" width="9" style="20"/>
    <col min="10753" max="10753" width="4.375" style="20" customWidth="1"/>
    <col min="10754" max="10754" width="126.125" style="20" customWidth="1"/>
    <col min="10755" max="11008" width="9" style="20"/>
    <col min="11009" max="11009" width="4.375" style="20" customWidth="1"/>
    <col min="11010" max="11010" width="126.125" style="20" customWidth="1"/>
    <col min="11011" max="11264" width="9" style="20"/>
    <col min="11265" max="11265" width="4.375" style="20" customWidth="1"/>
    <col min="11266" max="11266" width="126.125" style="20" customWidth="1"/>
    <col min="11267" max="11520" width="9" style="20"/>
    <col min="11521" max="11521" width="4.375" style="20" customWidth="1"/>
    <col min="11522" max="11522" width="126.125" style="20" customWidth="1"/>
    <col min="11523" max="11776" width="9" style="20"/>
    <col min="11777" max="11777" width="4.375" style="20" customWidth="1"/>
    <col min="11778" max="11778" width="126.125" style="20" customWidth="1"/>
    <col min="11779" max="12032" width="9" style="20"/>
    <col min="12033" max="12033" width="4.375" style="20" customWidth="1"/>
    <col min="12034" max="12034" width="126.125" style="20" customWidth="1"/>
    <col min="12035" max="12288" width="9" style="20"/>
    <col min="12289" max="12289" width="4.375" style="20" customWidth="1"/>
    <col min="12290" max="12290" width="126.125" style="20" customWidth="1"/>
    <col min="12291" max="12544" width="9" style="20"/>
    <col min="12545" max="12545" width="4.375" style="20" customWidth="1"/>
    <col min="12546" max="12546" width="126.125" style="20" customWidth="1"/>
    <col min="12547" max="12800" width="9" style="20"/>
    <col min="12801" max="12801" width="4.375" style="20" customWidth="1"/>
    <col min="12802" max="12802" width="126.125" style="20" customWidth="1"/>
    <col min="12803" max="13056" width="9" style="20"/>
    <col min="13057" max="13057" width="4.375" style="20" customWidth="1"/>
    <col min="13058" max="13058" width="126.125" style="20" customWidth="1"/>
    <col min="13059" max="13312" width="9" style="20"/>
    <col min="13313" max="13313" width="4.375" style="20" customWidth="1"/>
    <col min="13314" max="13314" width="126.125" style="20" customWidth="1"/>
    <col min="13315" max="13568" width="9" style="20"/>
    <col min="13569" max="13569" width="4.375" style="20" customWidth="1"/>
    <col min="13570" max="13570" width="126.125" style="20" customWidth="1"/>
    <col min="13571" max="13824" width="9" style="20"/>
    <col min="13825" max="13825" width="4.375" style="20" customWidth="1"/>
    <col min="13826" max="13826" width="126.125" style="20" customWidth="1"/>
    <col min="13827" max="14080" width="9" style="20"/>
    <col min="14081" max="14081" width="4.375" style="20" customWidth="1"/>
    <col min="14082" max="14082" width="126.125" style="20" customWidth="1"/>
    <col min="14083" max="14336" width="9" style="20"/>
    <col min="14337" max="14337" width="4.375" style="20" customWidth="1"/>
    <col min="14338" max="14338" width="126.125" style="20" customWidth="1"/>
    <col min="14339" max="14592" width="9" style="20"/>
    <col min="14593" max="14593" width="4.375" style="20" customWidth="1"/>
    <col min="14594" max="14594" width="126.125" style="20" customWidth="1"/>
    <col min="14595" max="14848" width="9" style="20"/>
    <col min="14849" max="14849" width="4.375" style="20" customWidth="1"/>
    <col min="14850" max="14850" width="126.125" style="20" customWidth="1"/>
    <col min="14851" max="15104" width="9" style="20"/>
    <col min="15105" max="15105" width="4.375" style="20" customWidth="1"/>
    <col min="15106" max="15106" width="126.125" style="20" customWidth="1"/>
    <col min="15107" max="15360" width="9" style="20"/>
    <col min="15361" max="15361" width="4.375" style="20" customWidth="1"/>
    <col min="15362" max="15362" width="126.125" style="20" customWidth="1"/>
    <col min="15363" max="15616" width="9" style="20"/>
    <col min="15617" max="15617" width="4.375" style="20" customWidth="1"/>
    <col min="15618" max="15618" width="126.125" style="20" customWidth="1"/>
    <col min="15619" max="15872" width="9" style="20"/>
    <col min="15873" max="15873" width="4.375" style="20" customWidth="1"/>
    <col min="15874" max="15874" width="126.125" style="20" customWidth="1"/>
    <col min="15875" max="16128" width="9" style="20"/>
    <col min="16129" max="16129" width="4.375" style="20" customWidth="1"/>
    <col min="16130" max="16130" width="126.125" style="20" customWidth="1"/>
    <col min="16131" max="16384" width="9" style="20"/>
  </cols>
  <sheetData>
    <row r="1" spans="1:14" ht="24.95" customHeight="1" x14ac:dyDescent="0.15">
      <c r="A1" s="18" t="s">
        <v>10</v>
      </c>
      <c r="B1" s="19"/>
    </row>
    <row r="2" spans="1:14" ht="24.95" customHeight="1" x14ac:dyDescent="0.15">
      <c r="B2" s="19"/>
    </row>
    <row r="3" spans="1:14" ht="24.95" customHeight="1" x14ac:dyDescent="0.15">
      <c r="A3" s="21" t="s">
        <v>11</v>
      </c>
      <c r="B3" s="19" t="s">
        <v>12</v>
      </c>
    </row>
    <row r="4" spans="1:14" ht="24.95" customHeight="1" x14ac:dyDescent="0.15">
      <c r="A4" s="21" t="s">
        <v>11</v>
      </c>
      <c r="B4" s="19" t="s">
        <v>13</v>
      </c>
    </row>
    <row r="5" spans="1:14" ht="24.95" customHeight="1" x14ac:dyDescent="0.15">
      <c r="A5" s="21" t="s">
        <v>11</v>
      </c>
      <c r="B5" s="22" t="s">
        <v>14</v>
      </c>
    </row>
    <row r="6" spans="1:14" ht="24.95" customHeight="1" x14ac:dyDescent="0.15">
      <c r="A6" s="21" t="s">
        <v>11</v>
      </c>
      <c r="B6" s="23" t="s">
        <v>71</v>
      </c>
    </row>
    <row r="7" spans="1:14" ht="24.95" customHeight="1" x14ac:dyDescent="0.15">
      <c r="A7" s="21" t="s">
        <v>11</v>
      </c>
      <c r="B7" s="19" t="s">
        <v>15</v>
      </c>
    </row>
    <row r="8" spans="1:14" ht="24.95" customHeight="1" x14ac:dyDescent="0.15">
      <c r="B8" s="19"/>
    </row>
    <row r="9" spans="1:14" ht="24.95" customHeight="1" x14ac:dyDescent="0.15">
      <c r="A9" s="21">
        <v>-1</v>
      </c>
      <c r="B9" s="24" t="s">
        <v>16</v>
      </c>
    </row>
    <row r="10" spans="1:14" ht="24.95" customHeight="1" x14ac:dyDescent="0.15">
      <c r="A10" s="21">
        <f>A9-1</f>
        <v>-2</v>
      </c>
      <c r="B10" s="24" t="s">
        <v>17</v>
      </c>
    </row>
    <row r="11" spans="1:14" ht="24.95" customHeight="1" x14ac:dyDescent="0.15">
      <c r="A11" s="21">
        <f>A10-1</f>
        <v>-3</v>
      </c>
      <c r="B11" s="29" t="s">
        <v>38</v>
      </c>
    </row>
    <row r="12" spans="1:14" ht="24.95" customHeight="1" x14ac:dyDescent="0.15">
      <c r="A12" s="21">
        <f>A11-1</f>
        <v>-4</v>
      </c>
      <c r="B12" s="25" t="s">
        <v>18</v>
      </c>
    </row>
    <row r="13" spans="1:14" ht="24.95" customHeight="1" x14ac:dyDescent="0.15">
      <c r="A13" s="21">
        <f>A12-1</f>
        <v>-5</v>
      </c>
      <c r="B13" s="29" t="s">
        <v>19</v>
      </c>
    </row>
    <row r="14" spans="1:14" ht="24.75" customHeight="1" x14ac:dyDescent="0.15">
      <c r="B14" s="62" t="s">
        <v>39</v>
      </c>
      <c r="D14" s="26"/>
      <c r="E14" s="26"/>
      <c r="F14" s="26"/>
      <c r="L14" s="26"/>
      <c r="M14" s="26"/>
      <c r="N14" s="26"/>
    </row>
    <row r="15" spans="1:14" ht="24.75" customHeight="1" x14ac:dyDescent="0.15">
      <c r="B15" s="37" t="s">
        <v>20</v>
      </c>
      <c r="D15" s="26"/>
      <c r="E15" s="26"/>
      <c r="F15" s="26"/>
      <c r="L15" s="26"/>
      <c r="M15" s="26"/>
      <c r="N15" s="26"/>
    </row>
    <row r="16" spans="1:14" ht="24.95" customHeight="1" x14ac:dyDescent="0.15">
      <c r="A16" s="21">
        <f>A13-1</f>
        <v>-6</v>
      </c>
      <c r="B16" s="27" t="s">
        <v>21</v>
      </c>
    </row>
    <row r="17" spans="1:15" ht="24.95" customHeight="1" x14ac:dyDescent="0.15">
      <c r="A17" s="21">
        <f>A16-1</f>
        <v>-7</v>
      </c>
      <c r="B17" s="109" t="s">
        <v>68</v>
      </c>
    </row>
    <row r="18" spans="1:15" ht="24.95" customHeight="1" x14ac:dyDescent="0.15">
      <c r="A18" s="21">
        <f>A17-1</f>
        <v>-8</v>
      </c>
      <c r="B18" s="28" t="s">
        <v>22</v>
      </c>
      <c r="C18" s="26"/>
      <c r="D18" s="26"/>
      <c r="E18" s="26"/>
      <c r="F18" s="26"/>
      <c r="G18" s="26"/>
      <c r="H18" s="26"/>
      <c r="I18" s="26"/>
      <c r="J18" s="26"/>
      <c r="K18" s="26"/>
      <c r="L18" s="26"/>
      <c r="M18" s="26"/>
      <c r="N18" s="26"/>
      <c r="O18" s="26"/>
    </row>
    <row r="19" spans="1:15" ht="24.95" customHeight="1" x14ac:dyDescent="0.15">
      <c r="B19" s="28" t="s">
        <v>23</v>
      </c>
      <c r="C19" s="26"/>
      <c r="D19" s="26"/>
      <c r="E19" s="26"/>
      <c r="F19" s="26"/>
      <c r="G19" s="26"/>
      <c r="H19" s="26"/>
      <c r="I19" s="26"/>
      <c r="J19" s="26"/>
      <c r="K19" s="26"/>
      <c r="L19" s="26"/>
      <c r="M19" s="26"/>
      <c r="N19" s="26"/>
      <c r="O19" s="26"/>
    </row>
    <row r="20" spans="1:15" ht="24.95" customHeight="1" x14ac:dyDescent="0.15">
      <c r="A20" s="21">
        <f>A18-1</f>
        <v>-9</v>
      </c>
      <c r="B20" s="28" t="s">
        <v>24</v>
      </c>
      <c r="C20" s="26"/>
      <c r="D20" s="26"/>
      <c r="E20" s="26"/>
      <c r="F20" s="26"/>
      <c r="G20" s="26"/>
      <c r="H20" s="26"/>
      <c r="I20" s="26"/>
      <c r="J20" s="26"/>
      <c r="K20" s="26"/>
      <c r="L20" s="26"/>
      <c r="M20" s="26"/>
      <c r="N20" s="26"/>
      <c r="O20" s="26"/>
    </row>
    <row r="21" spans="1:15" ht="24.95" customHeight="1" x14ac:dyDescent="0.15">
      <c r="A21" s="21">
        <f t="shared" ref="A21:A22" si="0">A20-1</f>
        <v>-10</v>
      </c>
      <c r="B21" s="28" t="s">
        <v>25</v>
      </c>
      <c r="C21" s="26"/>
      <c r="D21" s="26"/>
      <c r="E21" s="26"/>
      <c r="F21" s="26"/>
      <c r="G21" s="26"/>
      <c r="H21" s="26"/>
      <c r="I21" s="26"/>
      <c r="J21" s="26"/>
      <c r="K21" s="26"/>
      <c r="L21" s="26"/>
      <c r="M21" s="26"/>
      <c r="N21" s="26"/>
      <c r="O21" s="26"/>
    </row>
    <row r="22" spans="1:15" ht="24.95" customHeight="1" x14ac:dyDescent="0.15">
      <c r="A22" s="21">
        <f t="shared" si="0"/>
        <v>-11</v>
      </c>
      <c r="B22" s="24" t="s">
        <v>26</v>
      </c>
    </row>
    <row r="23" spans="1:15" ht="24.95" customHeight="1" x14ac:dyDescent="0.15">
      <c r="A23" s="38">
        <v>-12</v>
      </c>
      <c r="B23" s="29" t="s">
        <v>40</v>
      </c>
    </row>
    <row r="24" spans="1:15" ht="24.95" customHeight="1" x14ac:dyDescent="0.15">
      <c r="A24" s="21">
        <v>-13</v>
      </c>
      <c r="B24" s="110" t="s">
        <v>139</v>
      </c>
    </row>
  </sheetData>
  <phoneticPr fontId="2"/>
  <pageMargins left="0.78700000000000003" right="0.78700000000000003" top="0.98399999999999999" bottom="0.98399999999999999" header="0.51200000000000001" footer="0.51200000000000001"/>
  <pageSetup paperSize="9" scale="8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S2"/>
  <sheetViews>
    <sheetView workbookViewId="0">
      <selection activeCell="Q2" sqref="Q2"/>
    </sheetView>
  </sheetViews>
  <sheetFormatPr defaultRowHeight="13.5" x14ac:dyDescent="0.15"/>
  <cols>
    <col min="1" max="1" width="14.375" bestFit="1" customWidth="1"/>
    <col min="2" max="2" width="5.25" bestFit="1" customWidth="1"/>
    <col min="3" max="3" width="14.625" bestFit="1" customWidth="1"/>
    <col min="6" max="6" width="11.75" customWidth="1"/>
    <col min="12" max="12" width="9" style="66"/>
    <col min="18" max="18" width="9" style="124" customWidth="1"/>
  </cols>
  <sheetData>
    <row r="1" spans="1:19" s="67" customFormat="1" ht="13.5" customHeight="1" x14ac:dyDescent="0.15">
      <c r="A1" s="67" t="s">
        <v>53</v>
      </c>
      <c r="B1" s="67" t="s">
        <v>69</v>
      </c>
      <c r="C1" s="67" t="s">
        <v>55</v>
      </c>
      <c r="D1" s="67" t="s">
        <v>57</v>
      </c>
      <c r="E1" s="67" t="s">
        <v>73</v>
      </c>
      <c r="F1" s="67" t="s">
        <v>30</v>
      </c>
      <c r="G1" s="67" t="s">
        <v>31</v>
      </c>
      <c r="H1" s="67" t="s">
        <v>32</v>
      </c>
      <c r="I1" s="67" t="s">
        <v>33</v>
      </c>
      <c r="J1" s="67" t="s">
        <v>34</v>
      </c>
      <c r="K1" s="67" t="s">
        <v>43</v>
      </c>
      <c r="L1" s="68" t="s">
        <v>45</v>
      </c>
      <c r="M1" s="67" t="s">
        <v>6</v>
      </c>
      <c r="N1" s="67" t="s">
        <v>7</v>
      </c>
      <c r="O1" s="67" t="s">
        <v>8</v>
      </c>
      <c r="P1" s="67" t="s">
        <v>47</v>
      </c>
      <c r="Q1" s="67" t="s">
        <v>49</v>
      </c>
      <c r="R1" s="122" t="s">
        <v>67</v>
      </c>
      <c r="S1" s="67" t="s">
        <v>51</v>
      </c>
    </row>
    <row r="2" spans="1:19" x14ac:dyDescent="0.15">
      <c r="A2" s="63" t="str">
        <f>'様式第5号ー１（個人）'!$A$3</f>
        <v>R3年7月申請</v>
      </c>
      <c r="B2" s="63" t="str">
        <f>IF('様式第5号ー１（個人）'!$B$2="大阪エコ農産物生産計画認証申請一覧表（個人申請）","計画","実績")</f>
        <v>計画</v>
      </c>
      <c r="C2" s="63" t="str">
        <f>'様式第5号ー１（個人）'!$O$3</f>
        <v>市町村名</v>
      </c>
      <c r="D2" s="63" t="s">
        <v>41</v>
      </c>
      <c r="E2" s="64">
        <f>'様式第5号ー１（個人）'!A7</f>
        <v>0</v>
      </c>
      <c r="F2" s="64" t="str">
        <f>IF($E2&gt;0,'様式第5号ー１（個人）'!B7,"")</f>
        <v/>
      </c>
      <c r="G2" s="64" t="str">
        <f>IF($E2&gt;0,'様式第5号ー１（個人）'!C7,"")</f>
        <v/>
      </c>
      <c r="H2" s="64" t="str">
        <f>IF($E2&gt;0,'様式第5号ー１（個人）'!D7,"")</f>
        <v/>
      </c>
      <c r="I2" s="64" t="str">
        <f>IF($E2&gt;0,'様式第5号ー１（個人）'!E7,"")</f>
        <v/>
      </c>
      <c r="J2" s="64" t="str">
        <f>IF($E2&gt;0,'様式第5号ー１（個人）'!F7,"")</f>
        <v/>
      </c>
      <c r="K2" s="64" t="str">
        <f>IF($E2&gt;0,'様式第5号ー１（個人）'!G7,"")</f>
        <v/>
      </c>
      <c r="L2" s="65" t="str">
        <f>IF($E2&gt;0,'様式第5号ー１（個人）'!H7,"")</f>
        <v/>
      </c>
      <c r="M2" s="64" t="str">
        <f>IF($E2&gt;0,'様式第5号ー１（個人）'!I7,"")</f>
        <v/>
      </c>
      <c r="N2" s="64" t="str">
        <f>IF($E2&gt;0,'様式第5号ー１（個人）'!J7,"")</f>
        <v/>
      </c>
      <c r="O2" s="64" t="str">
        <f>IF($E2&gt;0,'様式第5号ー１（個人）'!K7,"")</f>
        <v/>
      </c>
      <c r="P2" s="64" t="str">
        <f>IF($E2&gt;0,'様式第5号ー１（個人）'!L7,"")</f>
        <v/>
      </c>
      <c r="Q2" s="64" t="str">
        <f>IF($E2&gt;0,'様式第5号ー１（個人）'!M7,"")</f>
        <v/>
      </c>
      <c r="R2" s="123" t="str">
        <f>IF($E2&gt;0,'様式第5号ー１（個人）'!N7,"")</f>
        <v/>
      </c>
      <c r="S2" s="64" t="str">
        <f>IF($E2&gt;0,'様式第5号ー１（個人）'!O7,"")</f>
        <v/>
      </c>
    </row>
  </sheetData>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S2"/>
  <sheetViews>
    <sheetView workbookViewId="0">
      <selection activeCell="D15" sqref="D15"/>
    </sheetView>
  </sheetViews>
  <sheetFormatPr defaultRowHeight="13.5" x14ac:dyDescent="0.15"/>
  <cols>
    <col min="1" max="1" width="14.5" customWidth="1"/>
    <col min="2" max="2" width="5.25" bestFit="1" customWidth="1"/>
    <col min="3" max="3" width="14.625" bestFit="1" customWidth="1"/>
  </cols>
  <sheetData>
    <row r="1" spans="1:19" s="67" customFormat="1" x14ac:dyDescent="0.15">
      <c r="A1" s="67" t="s">
        <v>52</v>
      </c>
      <c r="B1" s="67" t="s">
        <v>69</v>
      </c>
      <c r="C1" s="67" t="s">
        <v>54</v>
      </c>
      <c r="D1" s="67" t="s">
        <v>56</v>
      </c>
      <c r="E1" s="67" t="s">
        <v>74</v>
      </c>
      <c r="F1" s="67" t="s">
        <v>58</v>
      </c>
      <c r="G1" s="67" t="s">
        <v>59</v>
      </c>
      <c r="H1" s="67" t="s">
        <v>60</v>
      </c>
      <c r="I1" s="67" t="s">
        <v>61</v>
      </c>
      <c r="J1" s="67" t="s">
        <v>62</v>
      </c>
      <c r="K1" s="67" t="s">
        <v>42</v>
      </c>
      <c r="L1" s="67" t="s">
        <v>44</v>
      </c>
      <c r="M1" s="67" t="s">
        <v>63</v>
      </c>
      <c r="N1" s="67" t="s">
        <v>64</v>
      </c>
      <c r="O1" s="67" t="s">
        <v>65</v>
      </c>
      <c r="P1" s="67" t="s">
        <v>46</v>
      </c>
      <c r="Q1" s="67" t="s">
        <v>48</v>
      </c>
      <c r="R1" s="67" t="s">
        <v>67</v>
      </c>
      <c r="S1" s="67" t="s">
        <v>50</v>
      </c>
    </row>
    <row r="2" spans="1:19" x14ac:dyDescent="0.15">
      <c r="A2" s="64" t="str">
        <f>'様式第5号ー2(集団）'!$A$3</f>
        <v>R5年7月申請</v>
      </c>
      <c r="B2" s="64" t="str">
        <f>IF('様式第5号ー2(集団）'!$B$2="大阪エコ農産物生産計画認証申請一覧表（集団申請）","計画","実績")</f>
        <v>計画</v>
      </c>
      <c r="C2" s="64" t="str">
        <f>'様式第5号ー2(集団）'!$O$3</f>
        <v>市町村名</v>
      </c>
      <c r="D2" s="64" t="s">
        <v>66</v>
      </c>
      <c r="E2" s="64">
        <f>'様式第5号ー2(集団）'!A7</f>
        <v>0</v>
      </c>
      <c r="F2" s="64" t="str">
        <f>IF($E2&gt;0,'様式第5号ー2(集団）'!B7,"")</f>
        <v/>
      </c>
      <c r="G2" s="64" t="str">
        <f>IF($E2&gt;0,'様式第5号ー2(集団）'!C7,"")</f>
        <v/>
      </c>
      <c r="H2" s="64" t="str">
        <f>IF($E2&gt;0,'様式第5号ー2(集団）'!D7,"")</f>
        <v/>
      </c>
      <c r="I2" s="64" t="str">
        <f>IF($E2&gt;0,'様式第5号ー2(集団）'!E7,"")</f>
        <v/>
      </c>
      <c r="J2" s="64" t="str">
        <f>IF($E2&gt;0,'様式第5号ー2(集団）'!F7,"")</f>
        <v/>
      </c>
      <c r="K2" s="64" t="str">
        <f>IF($E2&gt;0,'様式第5号ー2(集団）'!G7,"")</f>
        <v/>
      </c>
      <c r="L2" s="65" t="str">
        <f>IF($E2&gt;0,'様式第5号ー2(集団）'!H7,"")</f>
        <v/>
      </c>
      <c r="M2" s="64" t="str">
        <f>IF($E2&gt;0,'様式第5号ー2(集団）'!I7,"")</f>
        <v/>
      </c>
      <c r="N2" s="64" t="str">
        <f>IF($E2&gt;0,'様式第5号ー2(集団）'!J7,"")</f>
        <v/>
      </c>
      <c r="O2" s="64" t="str">
        <f>IF($E2&gt;0,'様式第5号ー2(集団）'!K7,"")</f>
        <v/>
      </c>
      <c r="P2" s="64" t="str">
        <f>IF($E2&gt;0,'様式第5号ー2(集団）'!L7,"")</f>
        <v/>
      </c>
      <c r="Q2" s="64" t="str">
        <f>IF($E2&gt;0,'様式第5号ー2(集団）'!M7,"")</f>
        <v/>
      </c>
      <c r="R2" s="64" t="str">
        <f>IF($E2&gt;0,'様式第5号ー2(集団）'!N7,"")</f>
        <v/>
      </c>
      <c r="S2" s="64" t="str">
        <f>IF($E2&gt;0,'様式第5号ー2(集団）'!O7,"")</f>
        <v/>
      </c>
    </row>
  </sheetData>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F44"/>
  <sheetViews>
    <sheetView workbookViewId="0"/>
  </sheetViews>
  <sheetFormatPr defaultRowHeight="13.5" x14ac:dyDescent="0.15"/>
  <cols>
    <col min="2" max="2" width="15.125" bestFit="1" customWidth="1"/>
    <col min="6" max="6" width="13.5" bestFit="1" customWidth="1"/>
  </cols>
  <sheetData>
    <row r="1" spans="1:6" x14ac:dyDescent="0.15">
      <c r="A1" t="s">
        <v>118</v>
      </c>
      <c r="B1" t="s">
        <v>55</v>
      </c>
      <c r="D1" t="s">
        <v>124</v>
      </c>
      <c r="E1" t="s">
        <v>125</v>
      </c>
      <c r="F1" t="s">
        <v>53</v>
      </c>
    </row>
    <row r="2" spans="1:6" x14ac:dyDescent="0.15">
      <c r="A2">
        <v>271004</v>
      </c>
      <c r="B2" t="s">
        <v>75</v>
      </c>
      <c r="D2" t="s">
        <v>141</v>
      </c>
      <c r="E2" t="s">
        <v>121</v>
      </c>
      <c r="F2" t="str">
        <f>D2&amp;"年"&amp;$E$2</f>
        <v>R3年7月申請</v>
      </c>
    </row>
    <row r="3" spans="1:6" x14ac:dyDescent="0.15">
      <c r="A3">
        <v>271403</v>
      </c>
      <c r="B3" t="s">
        <v>76</v>
      </c>
      <c r="D3" t="s">
        <v>140</v>
      </c>
      <c r="E3" t="s">
        <v>120</v>
      </c>
      <c r="F3" t="str">
        <f>D3&amp;"年"&amp;$E$3</f>
        <v>R4年1月申請</v>
      </c>
    </row>
    <row r="4" spans="1:6" x14ac:dyDescent="0.15">
      <c r="A4">
        <v>272027</v>
      </c>
      <c r="B4" t="s">
        <v>77</v>
      </c>
      <c r="D4" t="s">
        <v>140</v>
      </c>
      <c r="F4" t="str">
        <f t="shared" ref="F4" si="0">D4&amp;"年"&amp;$E$2</f>
        <v>R4年7月申請</v>
      </c>
    </row>
    <row r="5" spans="1:6" x14ac:dyDescent="0.15">
      <c r="A5">
        <v>272035</v>
      </c>
      <c r="B5" t="s">
        <v>78</v>
      </c>
      <c r="D5" t="s">
        <v>122</v>
      </c>
      <c r="F5" t="str">
        <f t="shared" ref="F5" si="1">D5&amp;"年"&amp;$E$3</f>
        <v>R5年1月申請</v>
      </c>
    </row>
    <row r="6" spans="1:6" x14ac:dyDescent="0.15">
      <c r="A6">
        <v>272043</v>
      </c>
      <c r="B6" t="s">
        <v>79</v>
      </c>
      <c r="D6" t="s">
        <v>122</v>
      </c>
      <c r="F6" t="str">
        <f t="shared" ref="F6" si="2">D6&amp;"年"&amp;$E$2</f>
        <v>R5年7月申請</v>
      </c>
    </row>
    <row r="7" spans="1:6" x14ac:dyDescent="0.15">
      <c r="A7">
        <v>272051</v>
      </c>
      <c r="B7" t="s">
        <v>80</v>
      </c>
      <c r="D7" t="s">
        <v>123</v>
      </c>
      <c r="F7" t="str">
        <f>D7&amp;"年"&amp;$E$3</f>
        <v>R6年1月申請</v>
      </c>
    </row>
    <row r="8" spans="1:6" x14ac:dyDescent="0.15">
      <c r="A8">
        <v>272060</v>
      </c>
      <c r="B8" t="s">
        <v>81</v>
      </c>
      <c r="D8" t="s">
        <v>123</v>
      </c>
      <c r="F8" t="str">
        <f>D8&amp;"年"&amp;$E$2</f>
        <v>R6年7月申請</v>
      </c>
    </row>
    <row r="9" spans="1:6" x14ac:dyDescent="0.15">
      <c r="A9">
        <v>272078</v>
      </c>
      <c r="B9" t="s">
        <v>82</v>
      </c>
      <c r="D9" t="s">
        <v>143</v>
      </c>
      <c r="F9" t="str">
        <f>D9&amp;"年"&amp;$E$3</f>
        <v>R7年1月申請</v>
      </c>
    </row>
    <row r="10" spans="1:6" x14ac:dyDescent="0.15">
      <c r="A10">
        <v>272086</v>
      </c>
      <c r="B10" t="s">
        <v>83</v>
      </c>
      <c r="D10" t="s">
        <v>126</v>
      </c>
      <c r="F10" t="str">
        <f>D10&amp;"年"&amp;$E$2</f>
        <v>R7年7月申請</v>
      </c>
    </row>
    <row r="11" spans="1:6" x14ac:dyDescent="0.15">
      <c r="A11">
        <v>272094</v>
      </c>
      <c r="B11" t="s">
        <v>84</v>
      </c>
      <c r="D11" t="s">
        <v>127</v>
      </c>
      <c r="F11" t="str">
        <f>D11&amp;"年"&amp;$E$3</f>
        <v>R8年1月申請</v>
      </c>
    </row>
    <row r="12" spans="1:6" x14ac:dyDescent="0.15">
      <c r="A12">
        <v>272108</v>
      </c>
      <c r="B12" t="s">
        <v>85</v>
      </c>
      <c r="D12" t="s">
        <v>127</v>
      </c>
      <c r="F12" t="str">
        <f>D12&amp;"年"&amp;$E$2</f>
        <v>R8年7月申請</v>
      </c>
    </row>
    <row r="13" spans="1:6" x14ac:dyDescent="0.15">
      <c r="A13">
        <v>272116</v>
      </c>
      <c r="B13" t="s">
        <v>86</v>
      </c>
      <c r="D13" t="s">
        <v>128</v>
      </c>
      <c r="F13" t="str">
        <f>D13&amp;"年"&amp;$E$3</f>
        <v>R9年1月申請</v>
      </c>
    </row>
    <row r="14" spans="1:6" x14ac:dyDescent="0.15">
      <c r="A14">
        <v>272124</v>
      </c>
      <c r="B14" t="s">
        <v>87</v>
      </c>
      <c r="D14" t="s">
        <v>128</v>
      </c>
      <c r="F14" t="str">
        <f>D14&amp;"年"&amp;$E$2</f>
        <v>R9年7月申請</v>
      </c>
    </row>
    <row r="15" spans="1:6" x14ac:dyDescent="0.15">
      <c r="A15">
        <v>272132</v>
      </c>
      <c r="B15" t="s">
        <v>88</v>
      </c>
      <c r="D15" t="s">
        <v>129</v>
      </c>
      <c r="F15" t="str">
        <f>D15&amp;"年"&amp;$E$3</f>
        <v>R10年1月申請</v>
      </c>
    </row>
    <row r="16" spans="1:6" x14ac:dyDescent="0.15">
      <c r="A16">
        <v>272141</v>
      </c>
      <c r="B16" t="s">
        <v>89</v>
      </c>
      <c r="D16" t="s">
        <v>129</v>
      </c>
      <c r="F16" t="str">
        <f>D16&amp;"年"&amp;$E$2</f>
        <v>R10年7月申請</v>
      </c>
    </row>
    <row r="17" spans="1:6" x14ac:dyDescent="0.15">
      <c r="A17">
        <v>272159</v>
      </c>
      <c r="B17" t="s">
        <v>90</v>
      </c>
      <c r="D17" t="s">
        <v>130</v>
      </c>
      <c r="F17" t="str">
        <f>D17&amp;"年"&amp;$E$3</f>
        <v>R11年1月申請</v>
      </c>
    </row>
    <row r="18" spans="1:6" x14ac:dyDescent="0.15">
      <c r="A18">
        <v>272167</v>
      </c>
      <c r="B18" t="s">
        <v>91</v>
      </c>
      <c r="D18" t="s">
        <v>130</v>
      </c>
      <c r="F18" t="str">
        <f>D18&amp;"年"&amp;$E$2</f>
        <v>R11年7月申請</v>
      </c>
    </row>
    <row r="19" spans="1:6" x14ac:dyDescent="0.15">
      <c r="A19">
        <v>272175</v>
      </c>
      <c r="B19" t="s">
        <v>92</v>
      </c>
      <c r="D19" t="s">
        <v>131</v>
      </c>
      <c r="F19" t="str">
        <f>D19&amp;"年"&amp;$E$3</f>
        <v>R12年1月申請</v>
      </c>
    </row>
    <row r="20" spans="1:6" x14ac:dyDescent="0.15">
      <c r="A20">
        <v>272183</v>
      </c>
      <c r="B20" t="s">
        <v>93</v>
      </c>
      <c r="D20" t="s">
        <v>131</v>
      </c>
      <c r="F20" t="str">
        <f>D20&amp;"年"&amp;$E$2</f>
        <v>R12年7月申請</v>
      </c>
    </row>
    <row r="21" spans="1:6" x14ac:dyDescent="0.15">
      <c r="A21">
        <v>272191</v>
      </c>
      <c r="B21" t="s">
        <v>94</v>
      </c>
      <c r="D21" t="s">
        <v>132</v>
      </c>
      <c r="F21" t="str">
        <f>D21&amp;"年"&amp;$E$3</f>
        <v>R13年1月申請</v>
      </c>
    </row>
    <row r="22" spans="1:6" x14ac:dyDescent="0.15">
      <c r="A22">
        <v>272205</v>
      </c>
      <c r="B22" t="s">
        <v>95</v>
      </c>
      <c r="D22" t="s">
        <v>132</v>
      </c>
      <c r="F22" t="str">
        <f>D22&amp;"年"&amp;$E$2</f>
        <v>R13年7月申請</v>
      </c>
    </row>
    <row r="23" spans="1:6" x14ac:dyDescent="0.15">
      <c r="A23">
        <v>272213</v>
      </c>
      <c r="B23" t="s">
        <v>96</v>
      </c>
      <c r="D23" t="s">
        <v>133</v>
      </c>
      <c r="F23" t="str">
        <f>D23&amp;"年"&amp;$E$3</f>
        <v>R14年1月申請</v>
      </c>
    </row>
    <row r="24" spans="1:6" x14ac:dyDescent="0.15">
      <c r="A24">
        <v>272221</v>
      </c>
      <c r="B24" t="s">
        <v>97</v>
      </c>
      <c r="D24" t="s">
        <v>133</v>
      </c>
      <c r="F24" t="str">
        <f>D24&amp;"年"&amp;$E$2</f>
        <v>R14年7月申請</v>
      </c>
    </row>
    <row r="25" spans="1:6" x14ac:dyDescent="0.15">
      <c r="A25">
        <v>272230</v>
      </c>
      <c r="B25" t="s">
        <v>98</v>
      </c>
      <c r="D25" t="s">
        <v>134</v>
      </c>
      <c r="F25" t="str">
        <f>D25&amp;"年"&amp;$E$3</f>
        <v>R15年1月申請</v>
      </c>
    </row>
    <row r="26" spans="1:6" x14ac:dyDescent="0.15">
      <c r="A26">
        <v>272248</v>
      </c>
      <c r="B26" t="s">
        <v>99</v>
      </c>
      <c r="D26" t="s">
        <v>134</v>
      </c>
      <c r="F26" t="str">
        <f>D26&amp;"年"&amp;$E$2</f>
        <v>R15年7月申請</v>
      </c>
    </row>
    <row r="27" spans="1:6" x14ac:dyDescent="0.15">
      <c r="A27">
        <v>272256</v>
      </c>
      <c r="B27" t="s">
        <v>100</v>
      </c>
      <c r="D27" t="s">
        <v>135</v>
      </c>
      <c r="F27" t="str">
        <f>D27&amp;"年"&amp;$E$3</f>
        <v>R16年1月申請</v>
      </c>
    </row>
    <row r="28" spans="1:6" x14ac:dyDescent="0.15">
      <c r="A28">
        <v>272264</v>
      </c>
      <c r="B28" t="s">
        <v>101</v>
      </c>
      <c r="D28" t="s">
        <v>135</v>
      </c>
      <c r="F28" t="str">
        <f>D28&amp;"年"&amp;$E$2</f>
        <v>R16年7月申請</v>
      </c>
    </row>
    <row r="29" spans="1:6" x14ac:dyDescent="0.15">
      <c r="A29">
        <v>272272</v>
      </c>
      <c r="B29" t="s">
        <v>102</v>
      </c>
      <c r="D29" t="s">
        <v>136</v>
      </c>
      <c r="F29" t="str">
        <f>D29&amp;"年"&amp;$E$3</f>
        <v>R17年1月申請</v>
      </c>
    </row>
    <row r="30" spans="1:6" x14ac:dyDescent="0.15">
      <c r="A30">
        <v>272281</v>
      </c>
      <c r="B30" t="s">
        <v>103</v>
      </c>
      <c r="D30" t="s">
        <v>136</v>
      </c>
      <c r="F30" t="str">
        <f>D30&amp;"年"&amp;$E$2</f>
        <v>R17年7月申請</v>
      </c>
    </row>
    <row r="31" spans="1:6" x14ac:dyDescent="0.15">
      <c r="A31">
        <v>272299</v>
      </c>
      <c r="B31" t="s">
        <v>104</v>
      </c>
      <c r="D31" t="s">
        <v>137</v>
      </c>
      <c r="F31" t="str">
        <f>D31&amp;"年"&amp;$E$3</f>
        <v>R18年1月申請</v>
      </c>
    </row>
    <row r="32" spans="1:6" x14ac:dyDescent="0.15">
      <c r="A32">
        <v>272302</v>
      </c>
      <c r="B32" t="s">
        <v>105</v>
      </c>
      <c r="D32" t="s">
        <v>137</v>
      </c>
      <c r="F32" t="str">
        <f>D32&amp;"年"&amp;$E$2</f>
        <v>R18年7月申請</v>
      </c>
    </row>
    <row r="33" spans="1:6" x14ac:dyDescent="0.15">
      <c r="A33">
        <v>272311</v>
      </c>
      <c r="B33" t="s">
        <v>106</v>
      </c>
      <c r="D33" t="s">
        <v>138</v>
      </c>
      <c r="F33" t="str">
        <f>D33&amp;"年"&amp;$E$3</f>
        <v>R19年1月申請</v>
      </c>
    </row>
    <row r="34" spans="1:6" x14ac:dyDescent="0.15">
      <c r="A34">
        <v>272329</v>
      </c>
      <c r="B34" t="s">
        <v>107</v>
      </c>
      <c r="D34" t="s">
        <v>138</v>
      </c>
      <c r="F34" t="str">
        <f>D34&amp;"年"&amp;$E$2</f>
        <v>R19年7月申請</v>
      </c>
    </row>
    <row r="35" spans="1:6" x14ac:dyDescent="0.15">
      <c r="A35">
        <v>273015</v>
      </c>
      <c r="B35" t="s">
        <v>108</v>
      </c>
      <c r="D35" t="s">
        <v>142</v>
      </c>
      <c r="F35" t="str">
        <f>D35&amp;"年"&amp;$E$3</f>
        <v>R20年1月申請</v>
      </c>
    </row>
    <row r="36" spans="1:6" x14ac:dyDescent="0.15">
      <c r="A36">
        <v>273210</v>
      </c>
      <c r="B36" t="s">
        <v>109</v>
      </c>
      <c r="D36" t="s">
        <v>142</v>
      </c>
      <c r="F36" t="str">
        <f>D36&amp;"年"&amp;$E$2</f>
        <v>R20年7月申請</v>
      </c>
    </row>
    <row r="37" spans="1:6" x14ac:dyDescent="0.15">
      <c r="A37">
        <v>273228</v>
      </c>
      <c r="B37" t="s">
        <v>110</v>
      </c>
    </row>
    <row r="38" spans="1:6" x14ac:dyDescent="0.15">
      <c r="A38">
        <v>273414</v>
      </c>
      <c r="B38" t="s">
        <v>111</v>
      </c>
    </row>
    <row r="39" spans="1:6" x14ac:dyDescent="0.15">
      <c r="A39">
        <v>273619</v>
      </c>
      <c r="B39" t="s">
        <v>112</v>
      </c>
    </row>
    <row r="40" spans="1:6" x14ac:dyDescent="0.15">
      <c r="A40">
        <v>273627</v>
      </c>
      <c r="B40" t="s">
        <v>113</v>
      </c>
    </row>
    <row r="41" spans="1:6" x14ac:dyDescent="0.15">
      <c r="A41">
        <v>273660</v>
      </c>
      <c r="B41" t="s">
        <v>114</v>
      </c>
    </row>
    <row r="42" spans="1:6" x14ac:dyDescent="0.15">
      <c r="A42">
        <v>273813</v>
      </c>
      <c r="B42" t="s">
        <v>115</v>
      </c>
    </row>
    <row r="43" spans="1:6" x14ac:dyDescent="0.15">
      <c r="A43">
        <v>273821</v>
      </c>
      <c r="B43" t="s">
        <v>116</v>
      </c>
    </row>
    <row r="44" spans="1:6" x14ac:dyDescent="0.15">
      <c r="A44">
        <v>273830</v>
      </c>
      <c r="B44" t="s">
        <v>117</v>
      </c>
    </row>
  </sheetData>
  <phoneticPr fontId="2"/>
  <pageMargins left="0.7" right="0.7" top="0.75" bottom="0.75" header="0.3" footer="0.3"/>
  <ignoredErrors>
    <ignoredError sqref="F4:F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様式第5号ー１（個人）</vt:lpstr>
      <vt:lpstr>様式第5号ー2(集団）</vt:lpstr>
      <vt:lpstr>5号記入上の注意点</vt:lpstr>
      <vt:lpstr>府作業用（個人）</vt:lpstr>
      <vt:lpstr>府作業用（集団）</vt:lpstr>
      <vt:lpstr>府作業用（マスター）</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職員端末機23年度3月調達</dc:creator>
  <cp:lastModifiedBy>TsujinoMa</cp:lastModifiedBy>
  <cp:lastPrinted>2019-05-08T08:43:54Z</cp:lastPrinted>
  <dcterms:created xsi:type="dcterms:W3CDTF">2014-05-28T03:06:06Z</dcterms:created>
  <dcterms:modified xsi:type="dcterms:W3CDTF">2023-06-07T05:35:05Z</dcterms:modified>
</cp:coreProperties>
</file>