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00" windowHeight="9900" activeTab="0"/>
  </bookViews>
  <sheets>
    <sheet name="その１" sheetId="1" r:id="rId1"/>
    <sheet name="その２" sheetId="2" r:id="rId2"/>
  </sheets>
  <definedNames>
    <definedName name="_xlfn.IFERROR" hidden="1">#NAME?</definedName>
    <definedName name="_xlnm.Print_Titles" localSheetId="0">'その１'!$1:$9</definedName>
    <definedName name="_xlnm.Print_Titles" localSheetId="1">'その２'!$1:$10</definedName>
  </definedNames>
  <calcPr fullCalcOnLoad="1"/>
</workbook>
</file>

<file path=xl/sharedStrings.xml><?xml version="1.0" encoding="utf-8"?>
<sst xmlns="http://schemas.openxmlformats.org/spreadsheetml/2006/main" count="413" uniqueCount="174">
  <si>
    <t>市部</t>
  </si>
  <si>
    <t>郡部</t>
  </si>
  <si>
    <t>大阪府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</si>
  <si>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</si>
  <si>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</si>
  <si>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</si>
  <si>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</si>
  <si>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</si>
  <si>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</si>
  <si>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</si>
  <si>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</si>
  <si>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</si>
  <si>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</si>
  <si>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</si>
  <si>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</si>
  <si>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</si>
  <si>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</si>
  <si>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</si>
  <si>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</si>
  <si>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</si>
  <si>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</si>
  <si>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</si>
  <si>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</si>
  <si>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</si>
  <si>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</si>
  <si>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</si>
  <si>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</si>
  <si>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</si>
  <si>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</si>
  <si>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</si>
  <si>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</si>
  <si>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</si>
  <si>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</si>
  <si>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</si>
  <si>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</si>
  <si>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</si>
  <si>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</si>
  <si>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</si>
  <si>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</si>
  <si>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</si>
  <si>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</si>
  <si>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</si>
  <si>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</si>
  <si>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</si>
  <si>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</si>
  <si>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</si>
  <si>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</si>
  <si>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</si>
  <si>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</si>
  <si>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</si>
  <si>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</si>
  <si>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</si>
  <si>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</si>
  <si>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</si>
  <si>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</si>
  <si>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</si>
  <si>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</si>
  <si>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</si>
  <si>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</si>
  <si>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</si>
  <si>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</si>
  <si>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</si>
  <si>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</si>
  <si>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</si>
  <si>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</si>
  <si>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</t>
  </si>
  <si>
    <t>島本町</t>
  </si>
  <si>
    <t>豊能郡</t>
  </si>
  <si>
    <t>豊能町</t>
  </si>
  <si>
    <t>能勢町</t>
  </si>
  <si>
    <t>泉北郡</t>
  </si>
  <si>
    <t>忠岡町</t>
  </si>
  <si>
    <t>泉南郡</t>
  </si>
  <si>
    <t>熊取町</t>
  </si>
  <si>
    <t>田尻町</t>
  </si>
  <si>
    <t>岬町</t>
  </si>
  <si>
    <t>南河内郡</t>
  </si>
  <si>
    <t>太子町</t>
  </si>
  <si>
    <t>河南町</t>
  </si>
  <si>
    <t>千早赤阪村</t>
  </si>
  <si>
    <t>地域コード</t>
  </si>
  <si>
    <t>地　　域</t>
  </si>
  <si>
    <t>総数</t>
  </si>
  <si>
    <t>第２次</t>
  </si>
  <si>
    <t>第３次</t>
  </si>
  <si>
    <t>産業</t>
  </si>
  <si>
    <t>林業</t>
  </si>
  <si>
    <t>漁業</t>
  </si>
  <si>
    <t>建設業</t>
  </si>
  <si>
    <t>製造業</t>
  </si>
  <si>
    <t>電気・ガス</t>
  </si>
  <si>
    <t>情　報</t>
  </si>
  <si>
    <t>複合</t>
  </si>
  <si>
    <t>サービス業</t>
  </si>
  <si>
    <t>公務</t>
  </si>
  <si>
    <t>・熱供給</t>
  </si>
  <si>
    <t>通信業</t>
  </si>
  <si>
    <t>小売業</t>
  </si>
  <si>
    <t>保険業</t>
  </si>
  <si>
    <t>福祉</t>
  </si>
  <si>
    <t>学習</t>
  </si>
  <si>
    <t>（他に分類さ</t>
  </si>
  <si>
    <t>・水道業</t>
  </si>
  <si>
    <t>支援業</t>
  </si>
  <si>
    <t>事業</t>
  </si>
  <si>
    <t>１） 「分類不能の産業」を含む。</t>
  </si>
  <si>
    <t>その１　実　数</t>
  </si>
  <si>
    <t>その２　産業別割合及び増減率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</si>
  <si>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</si>
  <si>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</si>
  <si>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</si>
  <si>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</si>
  <si>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</si>
  <si>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</si>
  <si>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</si>
  <si>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</si>
  <si>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</si>
  <si>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</si>
  <si>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</si>
  <si>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</si>
  <si>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</si>
  <si>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</si>
  <si>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</si>
  <si>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</si>
  <si>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</si>
  <si>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</si>
  <si>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</si>
  <si>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生活関連</t>
  </si>
  <si>
    <t>郵便業</t>
  </si>
  <si>
    <t>物品賃貸業</t>
  </si>
  <si>
    <t>専門・技術</t>
  </si>
  <si>
    <t>飲食</t>
  </si>
  <si>
    <t>サービス</t>
  </si>
  <si>
    <t>砂利採取業</t>
  </si>
  <si>
    <t>娯楽業</t>
  </si>
  <si>
    <t>れないもの）</t>
  </si>
  <si>
    <t>-</t>
  </si>
  <si>
    <t>Ｔ</t>
  </si>
  <si>
    <t>分類不能</t>
  </si>
  <si>
    <t>の産業</t>
  </si>
  <si>
    <t>（他に分類され</t>
  </si>
  <si>
    <t>るものを除く）</t>
  </si>
  <si>
    <t>第１次産業</t>
  </si>
  <si>
    <t>第２次産業</t>
  </si>
  <si>
    <t>第３次産業</t>
  </si>
  <si>
    <t>第１次</t>
  </si>
  <si>
    <t>人</t>
  </si>
  <si>
    <t>％</t>
  </si>
  <si>
    <t>１）</t>
  </si>
  <si>
    <t>平成22年～27年の増減率</t>
  </si>
  <si>
    <t>１）</t>
  </si>
  <si>
    <t>２）「分類不能の産業」を含む。</t>
  </si>
  <si>
    <t>２）</t>
  </si>
  <si>
    <t>平成22年　2010　</t>
  </si>
  <si>
    <t>１） 各産業の割合の算出において，「分類不能の産業」はどの産業にも分類されないため，分母から「分類不能の産業」を除いている。</t>
  </si>
  <si>
    <t>総数</t>
  </si>
  <si>
    <t>割合</t>
  </si>
  <si>
    <t>農業，</t>
  </si>
  <si>
    <t>鉱業，</t>
  </si>
  <si>
    <t>採石業，</t>
  </si>
  <si>
    <t>宿泊業，</t>
  </si>
  <si>
    <t>運輸業，</t>
  </si>
  <si>
    <t>不動産業，</t>
  </si>
  <si>
    <t>学術研究，</t>
  </si>
  <si>
    <t>サービス業，</t>
  </si>
  <si>
    <t>教育，</t>
  </si>
  <si>
    <t>医療，</t>
  </si>
  <si>
    <t>-</t>
  </si>
  <si>
    <t>卸売業，</t>
  </si>
  <si>
    <t>金融業，</t>
  </si>
  <si>
    <t>平成27年　2015</t>
  </si>
  <si>
    <t>平成27年　2015</t>
  </si>
  <si>
    <t>平成22年　2010</t>
  </si>
  <si>
    <t>第14表　産業（大分類）別15歳以上就業者数　-　大阪府，市部，郡部，市区町村　（平成22年，27年）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</si>
</sst>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;&quot;△ &quot;0"/>
    <numFmt numFmtId="180" formatCode="#,##0.0;&quot;△ &quot;#,##0.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78" fontId="0" fillId="0" borderId="19" xfId="0" applyNumberForma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 shrinkToFit="1"/>
    </xf>
    <xf numFmtId="176" fontId="0" fillId="0" borderId="0" xfId="0" applyNumberForma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0"/>
  <sheetViews>
    <sheetView tabSelected="1" zoomScale="85" zoomScaleNormal="85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.57421875" style="11" customWidth="1"/>
    <col min="2" max="2" width="1.8515625" style="12" customWidth="1"/>
    <col min="3" max="3" width="13.57421875" style="12" customWidth="1"/>
    <col min="4" max="4" width="4.57421875" style="4" customWidth="1"/>
    <col min="5" max="6" width="9.421875" style="3" customWidth="1"/>
    <col min="7" max="8" width="8.140625" style="3" customWidth="1"/>
    <col min="9" max="9" width="9.421875" style="3" customWidth="1"/>
    <col min="10" max="12" width="8.140625" style="3" customWidth="1"/>
    <col min="13" max="13" width="9.421875" style="3" customWidth="1"/>
    <col min="14" max="28" width="8.140625" style="3" customWidth="1"/>
    <col min="29" max="29" width="9.57421875" style="3" customWidth="1"/>
    <col min="30" max="32" width="9.421875" style="3" customWidth="1"/>
    <col min="33" max="33" width="4.57421875" style="5" customWidth="1"/>
    <col min="34" max="16384" width="9.00390625" style="3" customWidth="1"/>
  </cols>
  <sheetData>
    <row r="1" ht="13.5">
      <c r="A1" s="18" t="s">
        <v>173</v>
      </c>
    </row>
    <row r="2" ht="13.5">
      <c r="A2" s="18"/>
    </row>
    <row r="3" ht="13.5">
      <c r="A3" s="18" t="s">
        <v>106</v>
      </c>
    </row>
    <row r="4" spans="1:33" ht="13.5" customHeight="1">
      <c r="A4" s="36"/>
      <c r="B4" s="13"/>
      <c r="C4" s="13"/>
      <c r="D4" s="7"/>
      <c r="E4" s="50" t="s">
        <v>171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1"/>
      <c r="AC4" s="42" t="s">
        <v>172</v>
      </c>
      <c r="AD4" s="43"/>
      <c r="AE4" s="43"/>
      <c r="AF4" s="44"/>
      <c r="AG4" s="45" t="s">
        <v>80</v>
      </c>
    </row>
    <row r="5" spans="1:33" ht="13.5">
      <c r="A5" s="38"/>
      <c r="B5" s="14"/>
      <c r="C5" s="14"/>
      <c r="D5" s="1"/>
      <c r="E5" s="21"/>
      <c r="F5" s="48" t="s">
        <v>142</v>
      </c>
      <c r="G5" s="49"/>
      <c r="H5" s="49"/>
      <c r="I5" s="50" t="s">
        <v>143</v>
      </c>
      <c r="J5" s="49"/>
      <c r="K5" s="49"/>
      <c r="L5" s="51"/>
      <c r="M5" s="50" t="s">
        <v>144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1"/>
      <c r="AB5" s="41"/>
      <c r="AC5" s="22"/>
      <c r="AD5" s="25" t="s">
        <v>145</v>
      </c>
      <c r="AE5" s="25" t="s">
        <v>83</v>
      </c>
      <c r="AF5" s="25" t="s">
        <v>84</v>
      </c>
      <c r="AG5" s="46"/>
    </row>
    <row r="6" spans="1:33" ht="13.5">
      <c r="A6" s="38"/>
      <c r="B6" s="14" t="s">
        <v>81</v>
      </c>
      <c r="C6" s="14"/>
      <c r="D6" s="1"/>
      <c r="E6" s="21"/>
      <c r="F6" s="21"/>
      <c r="G6" s="20" t="s">
        <v>108</v>
      </c>
      <c r="H6" s="20" t="s">
        <v>109</v>
      </c>
      <c r="I6" s="21"/>
      <c r="J6" s="20" t="s">
        <v>110</v>
      </c>
      <c r="K6" s="20" t="s">
        <v>111</v>
      </c>
      <c r="L6" s="20" t="s">
        <v>112</v>
      </c>
      <c r="M6" s="21"/>
      <c r="N6" s="21" t="s">
        <v>113</v>
      </c>
      <c r="O6" s="21" t="s">
        <v>114</v>
      </c>
      <c r="P6" s="21" t="s">
        <v>115</v>
      </c>
      <c r="Q6" s="21" t="s">
        <v>116</v>
      </c>
      <c r="R6" s="21" t="s">
        <v>117</v>
      </c>
      <c r="S6" s="21" t="s">
        <v>118</v>
      </c>
      <c r="T6" s="21" t="s">
        <v>119</v>
      </c>
      <c r="U6" s="21" t="s">
        <v>120</v>
      </c>
      <c r="V6" s="21" t="s">
        <v>121</v>
      </c>
      <c r="W6" s="21" t="s">
        <v>122</v>
      </c>
      <c r="X6" s="21" t="s">
        <v>123</v>
      </c>
      <c r="Y6" s="21" t="s">
        <v>124</v>
      </c>
      <c r="Z6" s="21" t="s">
        <v>125</v>
      </c>
      <c r="AA6" s="21" t="s">
        <v>126</v>
      </c>
      <c r="AB6" s="22" t="s">
        <v>137</v>
      </c>
      <c r="AC6" s="22"/>
      <c r="AD6" s="22" t="s">
        <v>85</v>
      </c>
      <c r="AE6" s="22" t="s">
        <v>85</v>
      </c>
      <c r="AF6" s="22" t="s">
        <v>85</v>
      </c>
      <c r="AG6" s="46"/>
    </row>
    <row r="7" spans="1:33" ht="13.5">
      <c r="A7" s="38"/>
      <c r="B7" s="3"/>
      <c r="C7" s="14"/>
      <c r="D7" s="1"/>
      <c r="E7" s="21" t="s">
        <v>155</v>
      </c>
      <c r="F7" s="21" t="s">
        <v>82</v>
      </c>
      <c r="G7" s="22" t="s">
        <v>157</v>
      </c>
      <c r="H7" s="22" t="s">
        <v>87</v>
      </c>
      <c r="I7" s="21" t="s">
        <v>82</v>
      </c>
      <c r="J7" s="22" t="s">
        <v>158</v>
      </c>
      <c r="K7" s="22" t="s">
        <v>88</v>
      </c>
      <c r="L7" s="22" t="s">
        <v>89</v>
      </c>
      <c r="M7" s="21" t="s">
        <v>82</v>
      </c>
      <c r="N7" s="22" t="s">
        <v>90</v>
      </c>
      <c r="O7" s="22" t="s">
        <v>91</v>
      </c>
      <c r="P7" s="22" t="s">
        <v>161</v>
      </c>
      <c r="Q7" s="22" t="s">
        <v>168</v>
      </c>
      <c r="R7" s="22" t="s">
        <v>169</v>
      </c>
      <c r="S7" s="22" t="s">
        <v>162</v>
      </c>
      <c r="T7" s="22" t="s">
        <v>163</v>
      </c>
      <c r="U7" s="22" t="s">
        <v>160</v>
      </c>
      <c r="V7" s="22" t="s">
        <v>127</v>
      </c>
      <c r="W7" s="22" t="s">
        <v>165</v>
      </c>
      <c r="X7" s="22" t="s">
        <v>166</v>
      </c>
      <c r="Y7" s="22" t="s">
        <v>92</v>
      </c>
      <c r="Z7" s="22" t="s">
        <v>93</v>
      </c>
      <c r="AA7" s="21" t="s">
        <v>94</v>
      </c>
      <c r="AB7" s="22" t="s">
        <v>138</v>
      </c>
      <c r="AC7" s="22" t="s">
        <v>82</v>
      </c>
      <c r="AD7" s="22"/>
      <c r="AE7" s="22"/>
      <c r="AF7" s="22"/>
      <c r="AG7" s="46"/>
    </row>
    <row r="8" spans="1:33" ht="13.5">
      <c r="A8" s="38"/>
      <c r="B8" s="14"/>
      <c r="C8" s="14"/>
      <c r="D8" s="1"/>
      <c r="E8" s="21"/>
      <c r="F8" s="21"/>
      <c r="G8" s="22" t="s">
        <v>86</v>
      </c>
      <c r="H8" s="22"/>
      <c r="I8" s="22"/>
      <c r="J8" s="22" t="s">
        <v>159</v>
      </c>
      <c r="K8" s="22"/>
      <c r="L8" s="22"/>
      <c r="M8" s="22"/>
      <c r="N8" s="22" t="s">
        <v>95</v>
      </c>
      <c r="O8" s="22" t="s">
        <v>96</v>
      </c>
      <c r="P8" s="22" t="s">
        <v>128</v>
      </c>
      <c r="Q8" s="22" t="s">
        <v>97</v>
      </c>
      <c r="R8" s="22" t="s">
        <v>98</v>
      </c>
      <c r="S8" s="22" t="s">
        <v>129</v>
      </c>
      <c r="T8" s="22" t="s">
        <v>130</v>
      </c>
      <c r="U8" s="22" t="s">
        <v>131</v>
      </c>
      <c r="V8" s="22" t="s">
        <v>164</v>
      </c>
      <c r="W8" s="22" t="s">
        <v>100</v>
      </c>
      <c r="X8" s="22" t="s">
        <v>99</v>
      </c>
      <c r="Y8" s="22" t="s">
        <v>132</v>
      </c>
      <c r="Z8" s="22" t="s">
        <v>101</v>
      </c>
      <c r="AA8" s="22" t="s">
        <v>140</v>
      </c>
      <c r="AB8" s="22" t="s">
        <v>139</v>
      </c>
      <c r="AC8" s="22"/>
      <c r="AD8" s="22"/>
      <c r="AE8" s="22"/>
      <c r="AF8" s="22"/>
      <c r="AG8" s="46"/>
    </row>
    <row r="9" spans="1:33" ht="13.5">
      <c r="A9" s="15"/>
      <c r="B9" s="16"/>
      <c r="C9" s="16"/>
      <c r="D9" s="9"/>
      <c r="E9" s="23"/>
      <c r="F9" s="23"/>
      <c r="G9" s="24"/>
      <c r="H9" s="24"/>
      <c r="I9" s="24"/>
      <c r="J9" s="24" t="s">
        <v>133</v>
      </c>
      <c r="K9" s="24"/>
      <c r="L9" s="24"/>
      <c r="M9" s="24"/>
      <c r="N9" s="24" t="s">
        <v>102</v>
      </c>
      <c r="O9" s="24"/>
      <c r="P9" s="24"/>
      <c r="Q9" s="24"/>
      <c r="R9" s="24"/>
      <c r="S9" s="24"/>
      <c r="T9" s="24" t="s">
        <v>93</v>
      </c>
      <c r="U9" s="24" t="s">
        <v>93</v>
      </c>
      <c r="V9" s="24" t="s">
        <v>134</v>
      </c>
      <c r="W9" s="24" t="s">
        <v>103</v>
      </c>
      <c r="X9" s="24"/>
      <c r="Y9" s="24" t="s">
        <v>104</v>
      </c>
      <c r="Z9" s="24" t="s">
        <v>135</v>
      </c>
      <c r="AA9" s="24" t="s">
        <v>141</v>
      </c>
      <c r="AB9" s="24"/>
      <c r="AC9" s="24" t="s">
        <v>150</v>
      </c>
      <c r="AD9" s="24"/>
      <c r="AE9" s="24"/>
      <c r="AF9" s="24"/>
      <c r="AG9" s="47"/>
    </row>
    <row r="10" spans="1:33" ht="13.5">
      <c r="A10" s="38"/>
      <c r="B10" s="14"/>
      <c r="C10" s="14"/>
      <c r="D10" s="1"/>
      <c r="E10" s="32" t="s">
        <v>146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8"/>
    </row>
    <row r="11" spans="1:33" ht="13.5">
      <c r="A11" s="38">
        <v>27</v>
      </c>
      <c r="B11" s="14" t="s">
        <v>2</v>
      </c>
      <c r="C11" s="14"/>
      <c r="D11" s="1"/>
      <c r="E11" s="34">
        <v>3777655</v>
      </c>
      <c r="F11" s="35">
        <v>19067</v>
      </c>
      <c r="G11" s="35">
        <v>18285</v>
      </c>
      <c r="H11" s="35">
        <v>782</v>
      </c>
      <c r="I11" s="35">
        <v>837772</v>
      </c>
      <c r="J11" s="35">
        <v>160</v>
      </c>
      <c r="K11" s="35">
        <v>244592</v>
      </c>
      <c r="L11" s="35">
        <v>593020</v>
      </c>
      <c r="M11" s="35">
        <v>2588183</v>
      </c>
      <c r="N11" s="35">
        <v>16182</v>
      </c>
      <c r="O11" s="35">
        <v>106041</v>
      </c>
      <c r="P11" s="35">
        <v>223881</v>
      </c>
      <c r="Q11" s="35">
        <v>613001</v>
      </c>
      <c r="R11" s="35">
        <v>92443</v>
      </c>
      <c r="S11" s="35">
        <v>103115</v>
      </c>
      <c r="T11" s="35">
        <v>121587</v>
      </c>
      <c r="U11" s="35">
        <v>212692</v>
      </c>
      <c r="V11" s="35">
        <v>126055</v>
      </c>
      <c r="W11" s="35">
        <v>164331</v>
      </c>
      <c r="X11" s="35">
        <v>457739</v>
      </c>
      <c r="Y11" s="35">
        <v>17273</v>
      </c>
      <c r="Z11" s="35">
        <v>239273</v>
      </c>
      <c r="AA11" s="35">
        <v>94570</v>
      </c>
      <c r="AB11" s="35">
        <v>332633</v>
      </c>
      <c r="AC11" s="35">
        <v>3815052</v>
      </c>
      <c r="AD11" s="35">
        <v>19228</v>
      </c>
      <c r="AE11" s="35">
        <v>867157</v>
      </c>
      <c r="AF11" s="35">
        <v>2621746</v>
      </c>
      <c r="AG11" s="2">
        <v>27</v>
      </c>
    </row>
    <row r="12" spans="1:33" ht="13.5">
      <c r="A12" s="38"/>
      <c r="B12" s="14"/>
      <c r="C12" s="14" t="s">
        <v>0</v>
      </c>
      <c r="D12" s="1"/>
      <c r="E12" s="34">
        <v>3697860</v>
      </c>
      <c r="F12" s="35">
        <v>17004</v>
      </c>
      <c r="G12" s="35">
        <v>16340</v>
      </c>
      <c r="H12" s="35">
        <v>664</v>
      </c>
      <c r="I12" s="35">
        <v>819590</v>
      </c>
      <c r="J12" s="35">
        <v>154</v>
      </c>
      <c r="K12" s="35">
        <v>239383</v>
      </c>
      <c r="L12" s="35">
        <v>580053</v>
      </c>
      <c r="M12" s="35">
        <v>2531794</v>
      </c>
      <c r="N12" s="35">
        <v>15396</v>
      </c>
      <c r="O12" s="35">
        <v>104377</v>
      </c>
      <c r="P12" s="35">
        <v>218735</v>
      </c>
      <c r="Q12" s="35">
        <v>600882</v>
      </c>
      <c r="R12" s="35">
        <v>90689</v>
      </c>
      <c r="S12" s="35">
        <v>101622</v>
      </c>
      <c r="T12" s="35">
        <v>119434</v>
      </c>
      <c r="U12" s="35">
        <v>208941</v>
      </c>
      <c r="V12" s="35">
        <v>123209</v>
      </c>
      <c r="W12" s="35">
        <v>159994</v>
      </c>
      <c r="X12" s="35">
        <v>446604</v>
      </c>
      <c r="Y12" s="35">
        <v>16660</v>
      </c>
      <c r="Z12" s="35">
        <v>234637</v>
      </c>
      <c r="AA12" s="35">
        <v>90614</v>
      </c>
      <c r="AB12" s="35">
        <v>329472</v>
      </c>
      <c r="AC12" s="35">
        <v>3733453</v>
      </c>
      <c r="AD12" s="35">
        <v>17075</v>
      </c>
      <c r="AE12" s="35">
        <v>848221</v>
      </c>
      <c r="AF12" s="35">
        <v>2564246</v>
      </c>
      <c r="AG12" s="2" t="s">
        <v>0</v>
      </c>
    </row>
    <row r="13" spans="1:33" ht="13.5">
      <c r="A13" s="38"/>
      <c r="B13" s="14"/>
      <c r="C13" s="14" t="s">
        <v>1</v>
      </c>
      <c r="D13" s="1"/>
      <c r="E13" s="34">
        <v>79795</v>
      </c>
      <c r="F13" s="35">
        <v>2063</v>
      </c>
      <c r="G13" s="35">
        <v>1945</v>
      </c>
      <c r="H13" s="35">
        <v>118</v>
      </c>
      <c r="I13" s="35">
        <v>18182</v>
      </c>
      <c r="J13" s="35">
        <v>6</v>
      </c>
      <c r="K13" s="35">
        <v>5209</v>
      </c>
      <c r="L13" s="35">
        <v>12967</v>
      </c>
      <c r="M13" s="35">
        <v>56389</v>
      </c>
      <c r="N13" s="35">
        <v>786</v>
      </c>
      <c r="O13" s="35">
        <v>1664</v>
      </c>
      <c r="P13" s="35">
        <v>5146</v>
      </c>
      <c r="Q13" s="35">
        <v>12119</v>
      </c>
      <c r="R13" s="35">
        <v>1754</v>
      </c>
      <c r="S13" s="35">
        <v>1493</v>
      </c>
      <c r="T13" s="35">
        <v>2153</v>
      </c>
      <c r="U13" s="35">
        <v>3751</v>
      </c>
      <c r="V13" s="35">
        <v>2846</v>
      </c>
      <c r="W13" s="35">
        <v>4337</v>
      </c>
      <c r="X13" s="35">
        <v>11135</v>
      </c>
      <c r="Y13" s="35">
        <v>613</v>
      </c>
      <c r="Z13" s="35">
        <v>4636</v>
      </c>
      <c r="AA13" s="35">
        <v>3956</v>
      </c>
      <c r="AB13" s="35">
        <v>3161</v>
      </c>
      <c r="AC13" s="35">
        <v>81599</v>
      </c>
      <c r="AD13" s="35">
        <v>2153</v>
      </c>
      <c r="AE13" s="35">
        <v>18936</v>
      </c>
      <c r="AF13" s="35">
        <v>57500</v>
      </c>
      <c r="AG13" s="2" t="s">
        <v>1</v>
      </c>
    </row>
    <row r="14" spans="1:33" ht="13.5">
      <c r="A14" s="38"/>
      <c r="B14" s="14"/>
      <c r="C14" s="14"/>
      <c r="D14" s="1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"/>
    </row>
    <row r="15" spans="1:33" ht="13.5">
      <c r="A15" s="38">
        <v>100</v>
      </c>
      <c r="B15" s="14" t="s">
        <v>3</v>
      </c>
      <c r="C15" s="14"/>
      <c r="D15" s="1"/>
      <c r="E15" s="34">
        <v>1120195</v>
      </c>
      <c r="F15" s="35">
        <v>1122</v>
      </c>
      <c r="G15" s="35">
        <v>1080</v>
      </c>
      <c r="H15" s="35">
        <v>42</v>
      </c>
      <c r="I15" s="35">
        <v>220980</v>
      </c>
      <c r="J15" s="35">
        <v>41</v>
      </c>
      <c r="K15" s="35">
        <v>64321</v>
      </c>
      <c r="L15" s="35">
        <v>156618</v>
      </c>
      <c r="M15" s="35">
        <v>752032</v>
      </c>
      <c r="N15" s="35">
        <v>3725</v>
      </c>
      <c r="O15" s="35">
        <v>39670</v>
      </c>
      <c r="P15" s="35">
        <v>59069</v>
      </c>
      <c r="Q15" s="35">
        <v>181213</v>
      </c>
      <c r="R15" s="35">
        <v>25655</v>
      </c>
      <c r="S15" s="35">
        <v>33996</v>
      </c>
      <c r="T15" s="35">
        <v>40543</v>
      </c>
      <c r="U15" s="35">
        <v>74292</v>
      </c>
      <c r="V15" s="35">
        <v>37898</v>
      </c>
      <c r="W15" s="35">
        <v>39094</v>
      </c>
      <c r="X15" s="35">
        <v>119328</v>
      </c>
      <c r="Y15" s="35">
        <v>3881</v>
      </c>
      <c r="Z15" s="35">
        <v>74589</v>
      </c>
      <c r="AA15" s="35">
        <v>19079</v>
      </c>
      <c r="AB15" s="35">
        <v>146061</v>
      </c>
      <c r="AC15" s="35">
        <v>1143389</v>
      </c>
      <c r="AD15" s="35">
        <v>995</v>
      </c>
      <c r="AE15" s="35">
        <v>235506</v>
      </c>
      <c r="AF15" s="35">
        <v>786671</v>
      </c>
      <c r="AG15" s="2">
        <v>100</v>
      </c>
    </row>
    <row r="16" spans="1:33" ht="13.5">
      <c r="A16" s="38"/>
      <c r="B16" s="14"/>
      <c r="C16" s="14"/>
      <c r="D16" s="1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2"/>
    </row>
    <row r="17" spans="1:33" ht="13.5">
      <c r="A17" s="38">
        <v>102</v>
      </c>
      <c r="B17" s="14"/>
      <c r="C17" s="14" t="s">
        <v>4</v>
      </c>
      <c r="D17" s="1"/>
      <c r="E17" s="34">
        <v>44395</v>
      </c>
      <c r="F17" s="35">
        <v>29</v>
      </c>
      <c r="G17" s="35">
        <v>28</v>
      </c>
      <c r="H17" s="35">
        <v>1</v>
      </c>
      <c r="I17" s="35">
        <v>7909</v>
      </c>
      <c r="J17" s="35">
        <v>3</v>
      </c>
      <c r="K17" s="35">
        <v>2401</v>
      </c>
      <c r="L17" s="35">
        <v>5505</v>
      </c>
      <c r="M17" s="35">
        <v>31027</v>
      </c>
      <c r="N17" s="35">
        <v>186</v>
      </c>
      <c r="O17" s="35">
        <v>2012</v>
      </c>
      <c r="P17" s="35">
        <v>1844</v>
      </c>
      <c r="Q17" s="35">
        <v>6730</v>
      </c>
      <c r="R17" s="35">
        <v>1130</v>
      </c>
      <c r="S17" s="35">
        <v>1476</v>
      </c>
      <c r="T17" s="35">
        <v>2007</v>
      </c>
      <c r="U17" s="35">
        <v>3085</v>
      </c>
      <c r="V17" s="35">
        <v>1418</v>
      </c>
      <c r="W17" s="35">
        <v>1860</v>
      </c>
      <c r="X17" s="35">
        <v>4945</v>
      </c>
      <c r="Y17" s="35">
        <v>240</v>
      </c>
      <c r="Z17" s="35">
        <v>2983</v>
      </c>
      <c r="AA17" s="35">
        <v>1111</v>
      </c>
      <c r="AB17" s="35">
        <v>5430</v>
      </c>
      <c r="AC17" s="35">
        <v>46043</v>
      </c>
      <c r="AD17" s="35">
        <v>18</v>
      </c>
      <c r="AE17" s="35">
        <v>8269</v>
      </c>
      <c r="AF17" s="35">
        <v>32832</v>
      </c>
      <c r="AG17" s="2">
        <v>102</v>
      </c>
    </row>
    <row r="18" spans="1:33" ht="13.5">
      <c r="A18" s="38">
        <v>103</v>
      </c>
      <c r="B18" s="14"/>
      <c r="C18" s="14" t="s">
        <v>5</v>
      </c>
      <c r="D18" s="1"/>
      <c r="E18" s="34">
        <v>33473</v>
      </c>
      <c r="F18" s="35">
        <v>19</v>
      </c>
      <c r="G18" s="35">
        <v>19</v>
      </c>
      <c r="H18" s="35" t="s">
        <v>136</v>
      </c>
      <c r="I18" s="35">
        <v>5567</v>
      </c>
      <c r="J18" s="35">
        <v>2</v>
      </c>
      <c r="K18" s="35">
        <v>1449</v>
      </c>
      <c r="L18" s="35">
        <v>4116</v>
      </c>
      <c r="M18" s="35">
        <v>23623</v>
      </c>
      <c r="N18" s="35">
        <v>138</v>
      </c>
      <c r="O18" s="35">
        <v>1815</v>
      </c>
      <c r="P18" s="35">
        <v>1551</v>
      </c>
      <c r="Q18" s="35">
        <v>5969</v>
      </c>
      <c r="R18" s="35">
        <v>955</v>
      </c>
      <c r="S18" s="35">
        <v>1036</v>
      </c>
      <c r="T18" s="35">
        <v>1579</v>
      </c>
      <c r="U18" s="35">
        <v>2505</v>
      </c>
      <c r="V18" s="35">
        <v>1113</v>
      </c>
      <c r="W18" s="35">
        <v>1090</v>
      </c>
      <c r="X18" s="35">
        <v>3098</v>
      </c>
      <c r="Y18" s="35">
        <v>98</v>
      </c>
      <c r="Z18" s="35">
        <v>2007</v>
      </c>
      <c r="AA18" s="35">
        <v>669</v>
      </c>
      <c r="AB18" s="35">
        <v>4264</v>
      </c>
      <c r="AC18" s="35">
        <v>32570</v>
      </c>
      <c r="AD18" s="35">
        <v>7</v>
      </c>
      <c r="AE18" s="35">
        <v>5304</v>
      </c>
      <c r="AF18" s="35">
        <v>23472</v>
      </c>
      <c r="AG18" s="2">
        <v>103</v>
      </c>
    </row>
    <row r="19" spans="1:33" ht="13.5">
      <c r="A19" s="38">
        <v>104</v>
      </c>
      <c r="B19" s="14"/>
      <c r="C19" s="14" t="s">
        <v>6</v>
      </c>
      <c r="D19" s="1"/>
      <c r="E19" s="34">
        <v>29367</v>
      </c>
      <c r="F19" s="35">
        <v>33</v>
      </c>
      <c r="G19" s="35">
        <v>23</v>
      </c>
      <c r="H19" s="35">
        <v>10</v>
      </c>
      <c r="I19" s="35">
        <v>6533</v>
      </c>
      <c r="J19" s="35">
        <v>7</v>
      </c>
      <c r="K19" s="35">
        <v>2316</v>
      </c>
      <c r="L19" s="35">
        <v>4210</v>
      </c>
      <c r="M19" s="35">
        <v>19595</v>
      </c>
      <c r="N19" s="35">
        <v>260</v>
      </c>
      <c r="O19" s="35">
        <v>811</v>
      </c>
      <c r="P19" s="35">
        <v>2743</v>
      </c>
      <c r="Q19" s="35">
        <v>4610</v>
      </c>
      <c r="R19" s="35">
        <v>464</v>
      </c>
      <c r="S19" s="35">
        <v>556</v>
      </c>
      <c r="T19" s="35">
        <v>791</v>
      </c>
      <c r="U19" s="35">
        <v>2040</v>
      </c>
      <c r="V19" s="35">
        <v>1076</v>
      </c>
      <c r="W19" s="35">
        <v>689</v>
      </c>
      <c r="X19" s="35">
        <v>2735</v>
      </c>
      <c r="Y19" s="35">
        <v>131</v>
      </c>
      <c r="Z19" s="35">
        <v>2334</v>
      </c>
      <c r="AA19" s="35">
        <v>355</v>
      </c>
      <c r="AB19" s="35">
        <v>3206</v>
      </c>
      <c r="AC19" s="35">
        <v>28983</v>
      </c>
      <c r="AD19" s="35">
        <v>31</v>
      </c>
      <c r="AE19" s="35">
        <v>6877</v>
      </c>
      <c r="AF19" s="35">
        <v>19307</v>
      </c>
      <c r="AG19" s="2">
        <v>104</v>
      </c>
    </row>
    <row r="20" spans="1:33" ht="13.5">
      <c r="A20" s="38">
        <v>106</v>
      </c>
      <c r="B20" s="14"/>
      <c r="C20" s="17" t="s">
        <v>7</v>
      </c>
      <c r="D20" s="1"/>
      <c r="E20" s="34">
        <v>40999</v>
      </c>
      <c r="F20" s="35">
        <v>20</v>
      </c>
      <c r="G20" s="35">
        <v>19</v>
      </c>
      <c r="H20" s="35">
        <v>1</v>
      </c>
      <c r="I20" s="35">
        <v>5889</v>
      </c>
      <c r="J20" s="35">
        <v>4</v>
      </c>
      <c r="K20" s="35">
        <v>1516</v>
      </c>
      <c r="L20" s="35">
        <v>4369</v>
      </c>
      <c r="M20" s="35">
        <v>27881</v>
      </c>
      <c r="N20" s="35">
        <v>126</v>
      </c>
      <c r="O20" s="35">
        <v>2160</v>
      </c>
      <c r="P20" s="35">
        <v>1463</v>
      </c>
      <c r="Q20" s="35">
        <v>7564</v>
      </c>
      <c r="R20" s="35">
        <v>1196</v>
      </c>
      <c r="S20" s="35">
        <v>1482</v>
      </c>
      <c r="T20" s="35">
        <v>2401</v>
      </c>
      <c r="U20" s="35">
        <v>3015</v>
      </c>
      <c r="V20" s="35">
        <v>1354</v>
      </c>
      <c r="W20" s="35">
        <v>1200</v>
      </c>
      <c r="X20" s="35">
        <v>3067</v>
      </c>
      <c r="Y20" s="35">
        <v>108</v>
      </c>
      <c r="Z20" s="35">
        <v>2219</v>
      </c>
      <c r="AA20" s="35">
        <v>526</v>
      </c>
      <c r="AB20" s="35">
        <v>7209</v>
      </c>
      <c r="AC20" s="35">
        <v>33948</v>
      </c>
      <c r="AD20" s="35">
        <v>12</v>
      </c>
      <c r="AE20" s="35">
        <v>5165</v>
      </c>
      <c r="AF20" s="35">
        <v>26854</v>
      </c>
      <c r="AG20" s="2">
        <v>106</v>
      </c>
    </row>
    <row r="21" spans="1:33" ht="13.5">
      <c r="A21" s="38">
        <v>107</v>
      </c>
      <c r="B21" s="14"/>
      <c r="C21" s="14" t="s">
        <v>8</v>
      </c>
      <c r="D21" s="1"/>
      <c r="E21" s="34">
        <v>34852</v>
      </c>
      <c r="F21" s="35">
        <v>17</v>
      </c>
      <c r="G21" s="35">
        <v>12</v>
      </c>
      <c r="H21" s="35">
        <v>5</v>
      </c>
      <c r="I21" s="35">
        <v>6990</v>
      </c>
      <c r="J21" s="35">
        <v>4</v>
      </c>
      <c r="K21" s="35">
        <v>2497</v>
      </c>
      <c r="L21" s="35">
        <v>4489</v>
      </c>
      <c r="M21" s="35">
        <v>23721</v>
      </c>
      <c r="N21" s="35">
        <v>131</v>
      </c>
      <c r="O21" s="35">
        <v>961</v>
      </c>
      <c r="P21" s="35">
        <v>3649</v>
      </c>
      <c r="Q21" s="35">
        <v>5526</v>
      </c>
      <c r="R21" s="35">
        <v>607</v>
      </c>
      <c r="S21" s="35">
        <v>833</v>
      </c>
      <c r="T21" s="35">
        <v>930</v>
      </c>
      <c r="U21" s="35">
        <v>2318</v>
      </c>
      <c r="V21" s="35">
        <v>1263</v>
      </c>
      <c r="W21" s="35">
        <v>926</v>
      </c>
      <c r="X21" s="35">
        <v>3401</v>
      </c>
      <c r="Y21" s="35">
        <v>122</v>
      </c>
      <c r="Z21" s="35">
        <v>2533</v>
      </c>
      <c r="AA21" s="35">
        <v>521</v>
      </c>
      <c r="AB21" s="35">
        <v>4124</v>
      </c>
      <c r="AC21" s="35">
        <v>37674</v>
      </c>
      <c r="AD21" s="35">
        <v>20</v>
      </c>
      <c r="AE21" s="35">
        <v>7694</v>
      </c>
      <c r="AF21" s="35">
        <v>26013</v>
      </c>
      <c r="AG21" s="2">
        <v>107</v>
      </c>
    </row>
    <row r="22" spans="1:33" ht="13.5">
      <c r="A22" s="38"/>
      <c r="B22" s="14"/>
      <c r="C22" s="14"/>
      <c r="D22" s="1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2"/>
    </row>
    <row r="23" spans="1:33" ht="13.5">
      <c r="A23" s="38">
        <v>108</v>
      </c>
      <c r="B23" s="14"/>
      <c r="C23" s="14" t="s">
        <v>9</v>
      </c>
      <c r="D23" s="1"/>
      <c r="E23" s="34">
        <v>28749</v>
      </c>
      <c r="F23" s="35">
        <v>12</v>
      </c>
      <c r="G23" s="35">
        <v>12</v>
      </c>
      <c r="H23" s="35" t="s">
        <v>136</v>
      </c>
      <c r="I23" s="35">
        <v>6849</v>
      </c>
      <c r="J23" s="35">
        <v>2</v>
      </c>
      <c r="K23" s="35">
        <v>2384</v>
      </c>
      <c r="L23" s="35">
        <v>4463</v>
      </c>
      <c r="M23" s="35">
        <v>18980</v>
      </c>
      <c r="N23" s="35">
        <v>85</v>
      </c>
      <c r="O23" s="35">
        <v>487</v>
      </c>
      <c r="P23" s="35">
        <v>2824</v>
      </c>
      <c r="Q23" s="35">
        <v>4858</v>
      </c>
      <c r="R23" s="35">
        <v>422</v>
      </c>
      <c r="S23" s="35">
        <v>627</v>
      </c>
      <c r="T23" s="35">
        <v>549</v>
      </c>
      <c r="U23" s="35">
        <v>2011</v>
      </c>
      <c r="V23" s="35">
        <v>901</v>
      </c>
      <c r="W23" s="35">
        <v>586</v>
      </c>
      <c r="X23" s="35">
        <v>2959</v>
      </c>
      <c r="Y23" s="35">
        <v>98</v>
      </c>
      <c r="Z23" s="35">
        <v>2253</v>
      </c>
      <c r="AA23" s="35">
        <v>320</v>
      </c>
      <c r="AB23" s="35">
        <v>2908</v>
      </c>
      <c r="AC23" s="35">
        <v>29825</v>
      </c>
      <c r="AD23" s="35">
        <v>4</v>
      </c>
      <c r="AE23" s="35">
        <v>7361</v>
      </c>
      <c r="AF23" s="35">
        <v>19425</v>
      </c>
      <c r="AG23" s="2">
        <v>108</v>
      </c>
    </row>
    <row r="24" spans="1:33" ht="13.5">
      <c r="A24" s="38">
        <v>109</v>
      </c>
      <c r="B24" s="14"/>
      <c r="C24" s="14" t="s">
        <v>10</v>
      </c>
      <c r="D24" s="1"/>
      <c r="E24" s="34">
        <v>32142</v>
      </c>
      <c r="F24" s="35">
        <v>20</v>
      </c>
      <c r="G24" s="35">
        <v>19</v>
      </c>
      <c r="H24" s="35">
        <v>1</v>
      </c>
      <c r="I24" s="35">
        <v>4688</v>
      </c>
      <c r="J24" s="35">
        <v>1</v>
      </c>
      <c r="K24" s="35">
        <v>1028</v>
      </c>
      <c r="L24" s="35">
        <v>3659</v>
      </c>
      <c r="M24" s="35">
        <v>23322</v>
      </c>
      <c r="N24" s="35">
        <v>138</v>
      </c>
      <c r="O24" s="35">
        <v>1245</v>
      </c>
      <c r="P24" s="35">
        <v>792</v>
      </c>
      <c r="Q24" s="35">
        <v>5168</v>
      </c>
      <c r="R24" s="35">
        <v>893</v>
      </c>
      <c r="S24" s="35">
        <v>1357</v>
      </c>
      <c r="T24" s="35">
        <v>1619</v>
      </c>
      <c r="U24" s="35">
        <v>2134</v>
      </c>
      <c r="V24" s="35">
        <v>1009</v>
      </c>
      <c r="W24" s="35">
        <v>1844</v>
      </c>
      <c r="X24" s="35">
        <v>4350</v>
      </c>
      <c r="Y24" s="35">
        <v>80</v>
      </c>
      <c r="Z24" s="35">
        <v>1877</v>
      </c>
      <c r="AA24" s="35">
        <v>816</v>
      </c>
      <c r="AB24" s="35">
        <v>4112</v>
      </c>
      <c r="AC24" s="35">
        <v>30930</v>
      </c>
      <c r="AD24" s="35">
        <v>13</v>
      </c>
      <c r="AE24" s="35">
        <v>4596</v>
      </c>
      <c r="AF24" s="35">
        <v>22785</v>
      </c>
      <c r="AG24" s="2">
        <v>109</v>
      </c>
    </row>
    <row r="25" spans="1:33" ht="13.5">
      <c r="A25" s="38">
        <v>111</v>
      </c>
      <c r="B25" s="14"/>
      <c r="C25" s="14" t="s">
        <v>11</v>
      </c>
      <c r="D25" s="1"/>
      <c r="E25" s="34">
        <v>24996</v>
      </c>
      <c r="F25" s="35">
        <v>15</v>
      </c>
      <c r="G25" s="35">
        <v>13</v>
      </c>
      <c r="H25" s="35">
        <v>2</v>
      </c>
      <c r="I25" s="35">
        <v>2939</v>
      </c>
      <c r="J25" s="35" t="s">
        <v>136</v>
      </c>
      <c r="K25" s="35">
        <v>925</v>
      </c>
      <c r="L25" s="35">
        <v>2014</v>
      </c>
      <c r="M25" s="35">
        <v>15628</v>
      </c>
      <c r="N25" s="35">
        <v>50</v>
      </c>
      <c r="O25" s="35">
        <v>949</v>
      </c>
      <c r="P25" s="35">
        <v>836</v>
      </c>
      <c r="Q25" s="35">
        <v>3926</v>
      </c>
      <c r="R25" s="35">
        <v>453</v>
      </c>
      <c r="S25" s="35">
        <v>862</v>
      </c>
      <c r="T25" s="35">
        <v>761</v>
      </c>
      <c r="U25" s="35">
        <v>2358</v>
      </c>
      <c r="V25" s="35">
        <v>1084</v>
      </c>
      <c r="W25" s="35">
        <v>595</v>
      </c>
      <c r="X25" s="35">
        <v>1825</v>
      </c>
      <c r="Y25" s="35">
        <v>48</v>
      </c>
      <c r="Z25" s="35">
        <v>1595</v>
      </c>
      <c r="AA25" s="35">
        <v>286</v>
      </c>
      <c r="AB25" s="35">
        <v>6414</v>
      </c>
      <c r="AC25" s="35">
        <v>22135</v>
      </c>
      <c r="AD25" s="35">
        <v>6</v>
      </c>
      <c r="AE25" s="35">
        <v>2817</v>
      </c>
      <c r="AF25" s="35">
        <v>15637</v>
      </c>
      <c r="AG25" s="2">
        <v>111</v>
      </c>
    </row>
    <row r="26" spans="1:33" ht="13.5">
      <c r="A26" s="38">
        <v>113</v>
      </c>
      <c r="B26" s="14"/>
      <c r="C26" s="14" t="s">
        <v>12</v>
      </c>
      <c r="D26" s="1"/>
      <c r="E26" s="34">
        <v>41055</v>
      </c>
      <c r="F26" s="35">
        <v>37</v>
      </c>
      <c r="G26" s="35">
        <v>30</v>
      </c>
      <c r="H26" s="35">
        <v>7</v>
      </c>
      <c r="I26" s="35">
        <v>11030</v>
      </c>
      <c r="J26" s="35">
        <v>1</v>
      </c>
      <c r="K26" s="35">
        <v>3046</v>
      </c>
      <c r="L26" s="35">
        <v>7983</v>
      </c>
      <c r="M26" s="35">
        <v>25522</v>
      </c>
      <c r="N26" s="35">
        <v>101</v>
      </c>
      <c r="O26" s="35">
        <v>1220</v>
      </c>
      <c r="P26" s="35">
        <v>2981</v>
      </c>
      <c r="Q26" s="35">
        <v>6632</v>
      </c>
      <c r="R26" s="35">
        <v>779</v>
      </c>
      <c r="S26" s="35">
        <v>950</v>
      </c>
      <c r="T26" s="35">
        <v>1063</v>
      </c>
      <c r="U26" s="35">
        <v>2472</v>
      </c>
      <c r="V26" s="35">
        <v>1210</v>
      </c>
      <c r="W26" s="35">
        <v>951</v>
      </c>
      <c r="X26" s="35">
        <v>3878</v>
      </c>
      <c r="Y26" s="35">
        <v>135</v>
      </c>
      <c r="Z26" s="35">
        <v>2736</v>
      </c>
      <c r="AA26" s="35">
        <v>414</v>
      </c>
      <c r="AB26" s="35">
        <v>4466</v>
      </c>
      <c r="AC26" s="35">
        <v>42938</v>
      </c>
      <c r="AD26" s="35">
        <v>25</v>
      </c>
      <c r="AE26" s="35">
        <v>12518</v>
      </c>
      <c r="AF26" s="35">
        <v>26976</v>
      </c>
      <c r="AG26" s="2">
        <v>113</v>
      </c>
    </row>
    <row r="27" spans="1:33" ht="13.5">
      <c r="A27" s="38">
        <v>114</v>
      </c>
      <c r="B27" s="14"/>
      <c r="C27" s="14" t="s">
        <v>13</v>
      </c>
      <c r="D27" s="1"/>
      <c r="E27" s="34">
        <v>71736</v>
      </c>
      <c r="F27" s="35">
        <v>66</v>
      </c>
      <c r="G27" s="35">
        <v>66</v>
      </c>
      <c r="H27" s="35" t="s">
        <v>136</v>
      </c>
      <c r="I27" s="35">
        <v>14246</v>
      </c>
      <c r="J27" s="35">
        <v>2</v>
      </c>
      <c r="K27" s="35">
        <v>4698</v>
      </c>
      <c r="L27" s="35">
        <v>9546</v>
      </c>
      <c r="M27" s="35">
        <v>47537</v>
      </c>
      <c r="N27" s="35">
        <v>222</v>
      </c>
      <c r="O27" s="35">
        <v>2584</v>
      </c>
      <c r="P27" s="35">
        <v>4058</v>
      </c>
      <c r="Q27" s="35">
        <v>11009</v>
      </c>
      <c r="R27" s="35">
        <v>1397</v>
      </c>
      <c r="S27" s="35">
        <v>2039</v>
      </c>
      <c r="T27" s="35">
        <v>2295</v>
      </c>
      <c r="U27" s="35">
        <v>4508</v>
      </c>
      <c r="V27" s="35">
        <v>2679</v>
      </c>
      <c r="W27" s="35">
        <v>2309</v>
      </c>
      <c r="X27" s="35">
        <v>7878</v>
      </c>
      <c r="Y27" s="35">
        <v>288</v>
      </c>
      <c r="Z27" s="35">
        <v>5310</v>
      </c>
      <c r="AA27" s="35">
        <v>961</v>
      </c>
      <c r="AB27" s="35">
        <v>9887</v>
      </c>
      <c r="AC27" s="35">
        <v>75964</v>
      </c>
      <c r="AD27" s="35">
        <v>78</v>
      </c>
      <c r="AE27" s="35">
        <v>15735</v>
      </c>
      <c r="AF27" s="35">
        <v>51460</v>
      </c>
      <c r="AG27" s="2">
        <v>114</v>
      </c>
    </row>
    <row r="28" spans="1:33" ht="13.5">
      <c r="A28" s="38"/>
      <c r="B28" s="14"/>
      <c r="C28" s="14"/>
      <c r="D28" s="1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2"/>
    </row>
    <row r="29" spans="1:33" ht="13.5">
      <c r="A29" s="38">
        <v>115</v>
      </c>
      <c r="B29" s="14"/>
      <c r="C29" s="14" t="s">
        <v>14</v>
      </c>
      <c r="D29" s="1"/>
      <c r="E29" s="34">
        <v>35359</v>
      </c>
      <c r="F29" s="35">
        <v>31</v>
      </c>
      <c r="G29" s="35">
        <v>31</v>
      </c>
      <c r="H29" s="35" t="s">
        <v>136</v>
      </c>
      <c r="I29" s="35">
        <v>8078</v>
      </c>
      <c r="J29" s="35" t="s">
        <v>136</v>
      </c>
      <c r="K29" s="35">
        <v>1729</v>
      </c>
      <c r="L29" s="35">
        <v>6349</v>
      </c>
      <c r="M29" s="35">
        <v>22937</v>
      </c>
      <c r="N29" s="35">
        <v>78</v>
      </c>
      <c r="O29" s="35">
        <v>1172</v>
      </c>
      <c r="P29" s="35">
        <v>1387</v>
      </c>
      <c r="Q29" s="35">
        <v>6135</v>
      </c>
      <c r="R29" s="35">
        <v>783</v>
      </c>
      <c r="S29" s="35">
        <v>995</v>
      </c>
      <c r="T29" s="35">
        <v>1172</v>
      </c>
      <c r="U29" s="35">
        <v>2219</v>
      </c>
      <c r="V29" s="35">
        <v>1192</v>
      </c>
      <c r="W29" s="35">
        <v>1149</v>
      </c>
      <c r="X29" s="35">
        <v>3629</v>
      </c>
      <c r="Y29" s="35">
        <v>117</v>
      </c>
      <c r="Z29" s="35">
        <v>2309</v>
      </c>
      <c r="AA29" s="35">
        <v>600</v>
      </c>
      <c r="AB29" s="35">
        <v>4313</v>
      </c>
      <c r="AC29" s="35">
        <v>36255</v>
      </c>
      <c r="AD29" s="35">
        <v>23</v>
      </c>
      <c r="AE29" s="35">
        <v>8800</v>
      </c>
      <c r="AF29" s="35">
        <v>23946</v>
      </c>
      <c r="AG29" s="2">
        <v>115</v>
      </c>
    </row>
    <row r="30" spans="1:33" ht="13.5">
      <c r="A30" s="38">
        <v>116</v>
      </c>
      <c r="B30" s="14"/>
      <c r="C30" s="14" t="s">
        <v>15</v>
      </c>
      <c r="D30" s="1"/>
      <c r="E30" s="34">
        <v>48527</v>
      </c>
      <c r="F30" s="35">
        <v>36</v>
      </c>
      <c r="G30" s="35">
        <v>36</v>
      </c>
      <c r="H30" s="35" t="s">
        <v>136</v>
      </c>
      <c r="I30" s="35">
        <v>12361</v>
      </c>
      <c r="J30" s="35" t="s">
        <v>136</v>
      </c>
      <c r="K30" s="35">
        <v>2651</v>
      </c>
      <c r="L30" s="35">
        <v>9710</v>
      </c>
      <c r="M30" s="35">
        <v>28742</v>
      </c>
      <c r="N30" s="35">
        <v>79</v>
      </c>
      <c r="O30" s="35">
        <v>854</v>
      </c>
      <c r="P30" s="35">
        <v>2009</v>
      </c>
      <c r="Q30" s="35">
        <v>7673</v>
      </c>
      <c r="R30" s="35">
        <v>787</v>
      </c>
      <c r="S30" s="35">
        <v>1236</v>
      </c>
      <c r="T30" s="35">
        <v>1063</v>
      </c>
      <c r="U30" s="35">
        <v>3204</v>
      </c>
      <c r="V30" s="35">
        <v>1715</v>
      </c>
      <c r="W30" s="35">
        <v>1373</v>
      </c>
      <c r="X30" s="35">
        <v>5362</v>
      </c>
      <c r="Y30" s="35">
        <v>124</v>
      </c>
      <c r="Z30" s="35">
        <v>2804</v>
      </c>
      <c r="AA30" s="35">
        <v>459</v>
      </c>
      <c r="AB30" s="35">
        <v>7388</v>
      </c>
      <c r="AC30" s="35">
        <v>54919</v>
      </c>
      <c r="AD30" s="35">
        <v>37</v>
      </c>
      <c r="AE30" s="35">
        <v>14850</v>
      </c>
      <c r="AF30" s="35">
        <v>33268</v>
      </c>
      <c r="AG30" s="2">
        <v>116</v>
      </c>
    </row>
    <row r="31" spans="1:33" ht="13.5">
      <c r="A31" s="38">
        <v>117</v>
      </c>
      <c r="B31" s="14"/>
      <c r="C31" s="14" t="s">
        <v>16</v>
      </c>
      <c r="D31" s="1"/>
      <c r="E31" s="34">
        <v>36462</v>
      </c>
      <c r="F31" s="35">
        <v>35</v>
      </c>
      <c r="G31" s="35">
        <v>35</v>
      </c>
      <c r="H31" s="35" t="s">
        <v>136</v>
      </c>
      <c r="I31" s="35">
        <v>7036</v>
      </c>
      <c r="J31" s="35" t="s">
        <v>136</v>
      </c>
      <c r="K31" s="35">
        <v>2274</v>
      </c>
      <c r="L31" s="35">
        <v>4762</v>
      </c>
      <c r="M31" s="35">
        <v>25025</v>
      </c>
      <c r="N31" s="35">
        <v>95</v>
      </c>
      <c r="O31" s="35">
        <v>1137</v>
      </c>
      <c r="P31" s="35">
        <v>1832</v>
      </c>
      <c r="Q31" s="35">
        <v>5964</v>
      </c>
      <c r="R31" s="35">
        <v>814</v>
      </c>
      <c r="S31" s="35">
        <v>1064</v>
      </c>
      <c r="T31" s="35">
        <v>1241</v>
      </c>
      <c r="U31" s="35">
        <v>2290</v>
      </c>
      <c r="V31" s="35">
        <v>1291</v>
      </c>
      <c r="W31" s="35">
        <v>1545</v>
      </c>
      <c r="X31" s="35">
        <v>4291</v>
      </c>
      <c r="Y31" s="35">
        <v>172</v>
      </c>
      <c r="Z31" s="35">
        <v>2529</v>
      </c>
      <c r="AA31" s="35">
        <v>760</v>
      </c>
      <c r="AB31" s="35">
        <v>4366</v>
      </c>
      <c r="AC31" s="35">
        <v>39432</v>
      </c>
      <c r="AD31" s="35">
        <v>29</v>
      </c>
      <c r="AE31" s="35">
        <v>8070</v>
      </c>
      <c r="AF31" s="35">
        <v>27812</v>
      </c>
      <c r="AG31" s="2">
        <v>117</v>
      </c>
    </row>
    <row r="32" spans="1:33" ht="13.5">
      <c r="A32" s="38">
        <v>118</v>
      </c>
      <c r="B32" s="14"/>
      <c r="C32" s="14" t="s">
        <v>17</v>
      </c>
      <c r="D32" s="1"/>
      <c r="E32" s="34">
        <v>72500</v>
      </c>
      <c r="F32" s="35">
        <v>42</v>
      </c>
      <c r="G32" s="35">
        <v>42</v>
      </c>
      <c r="H32" s="35" t="s">
        <v>136</v>
      </c>
      <c r="I32" s="35">
        <v>15420</v>
      </c>
      <c r="J32" s="35">
        <v>2</v>
      </c>
      <c r="K32" s="35">
        <v>4075</v>
      </c>
      <c r="L32" s="35">
        <v>11343</v>
      </c>
      <c r="M32" s="35">
        <v>49717</v>
      </c>
      <c r="N32" s="35">
        <v>237</v>
      </c>
      <c r="O32" s="35">
        <v>2879</v>
      </c>
      <c r="P32" s="35">
        <v>3606</v>
      </c>
      <c r="Q32" s="35">
        <v>11608</v>
      </c>
      <c r="R32" s="35">
        <v>1972</v>
      </c>
      <c r="S32" s="35">
        <v>2067</v>
      </c>
      <c r="T32" s="35">
        <v>2625</v>
      </c>
      <c r="U32" s="35">
        <v>4551</v>
      </c>
      <c r="V32" s="35">
        <v>2376</v>
      </c>
      <c r="W32" s="35">
        <v>2753</v>
      </c>
      <c r="X32" s="35">
        <v>7924</v>
      </c>
      <c r="Y32" s="35">
        <v>210</v>
      </c>
      <c r="Z32" s="35">
        <v>5145</v>
      </c>
      <c r="AA32" s="35">
        <v>1764</v>
      </c>
      <c r="AB32" s="35">
        <v>7321</v>
      </c>
      <c r="AC32" s="35">
        <v>73637</v>
      </c>
      <c r="AD32" s="35">
        <v>47</v>
      </c>
      <c r="AE32" s="35">
        <v>16110</v>
      </c>
      <c r="AF32" s="35">
        <v>50735</v>
      </c>
      <c r="AG32" s="2">
        <v>118</v>
      </c>
    </row>
    <row r="33" spans="1:33" ht="13.5">
      <c r="A33" s="38">
        <v>119</v>
      </c>
      <c r="B33" s="14"/>
      <c r="C33" s="14" t="s">
        <v>18</v>
      </c>
      <c r="D33" s="1"/>
      <c r="E33" s="34">
        <v>45995</v>
      </c>
      <c r="F33" s="35">
        <v>28</v>
      </c>
      <c r="G33" s="35">
        <v>28</v>
      </c>
      <c r="H33" s="35" t="s">
        <v>136</v>
      </c>
      <c r="I33" s="35">
        <v>7377</v>
      </c>
      <c r="J33" s="35">
        <v>1</v>
      </c>
      <c r="K33" s="35">
        <v>2069</v>
      </c>
      <c r="L33" s="35">
        <v>5307</v>
      </c>
      <c r="M33" s="35">
        <v>34146</v>
      </c>
      <c r="N33" s="35">
        <v>189</v>
      </c>
      <c r="O33" s="35">
        <v>1492</v>
      </c>
      <c r="P33" s="35">
        <v>1648</v>
      </c>
      <c r="Q33" s="35">
        <v>7771</v>
      </c>
      <c r="R33" s="35">
        <v>1499</v>
      </c>
      <c r="S33" s="35">
        <v>1839</v>
      </c>
      <c r="T33" s="35">
        <v>1998</v>
      </c>
      <c r="U33" s="35">
        <v>2921</v>
      </c>
      <c r="V33" s="35">
        <v>1476</v>
      </c>
      <c r="W33" s="35">
        <v>2822</v>
      </c>
      <c r="X33" s="35">
        <v>6469</v>
      </c>
      <c r="Y33" s="35">
        <v>156</v>
      </c>
      <c r="Z33" s="35">
        <v>2632</v>
      </c>
      <c r="AA33" s="35">
        <v>1234</v>
      </c>
      <c r="AB33" s="35">
        <v>4444</v>
      </c>
      <c r="AC33" s="35">
        <v>45511</v>
      </c>
      <c r="AD33" s="35">
        <v>29</v>
      </c>
      <c r="AE33" s="35">
        <v>7216</v>
      </c>
      <c r="AF33" s="35">
        <v>33943</v>
      </c>
      <c r="AG33" s="2">
        <v>119</v>
      </c>
    </row>
    <row r="34" spans="1:33" ht="13.5">
      <c r="A34" s="38"/>
      <c r="B34" s="14"/>
      <c r="C34" s="14"/>
      <c r="D34" s="1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2"/>
    </row>
    <row r="35" spans="1:33" ht="13.5">
      <c r="A35" s="38">
        <v>120</v>
      </c>
      <c r="B35" s="14"/>
      <c r="C35" s="14" t="s">
        <v>19</v>
      </c>
      <c r="D35" s="1"/>
      <c r="E35" s="34">
        <v>61761</v>
      </c>
      <c r="F35" s="35">
        <v>117</v>
      </c>
      <c r="G35" s="35">
        <v>116</v>
      </c>
      <c r="H35" s="35">
        <v>1</v>
      </c>
      <c r="I35" s="35">
        <v>10420</v>
      </c>
      <c r="J35" s="35" t="s">
        <v>136</v>
      </c>
      <c r="K35" s="35">
        <v>3888</v>
      </c>
      <c r="L35" s="35">
        <v>6532</v>
      </c>
      <c r="M35" s="35">
        <v>44022</v>
      </c>
      <c r="N35" s="35">
        <v>223</v>
      </c>
      <c r="O35" s="35">
        <v>1673</v>
      </c>
      <c r="P35" s="35">
        <v>3213</v>
      </c>
      <c r="Q35" s="35">
        <v>10436</v>
      </c>
      <c r="R35" s="35">
        <v>1427</v>
      </c>
      <c r="S35" s="35">
        <v>1994</v>
      </c>
      <c r="T35" s="35">
        <v>1990</v>
      </c>
      <c r="U35" s="35">
        <v>3966</v>
      </c>
      <c r="V35" s="35">
        <v>2167</v>
      </c>
      <c r="W35" s="35">
        <v>2775</v>
      </c>
      <c r="X35" s="35">
        <v>8448</v>
      </c>
      <c r="Y35" s="35">
        <v>270</v>
      </c>
      <c r="Z35" s="35">
        <v>4186</v>
      </c>
      <c r="AA35" s="35">
        <v>1254</v>
      </c>
      <c r="AB35" s="35">
        <v>7202</v>
      </c>
      <c r="AC35" s="35">
        <v>64419</v>
      </c>
      <c r="AD35" s="35">
        <v>102</v>
      </c>
      <c r="AE35" s="35">
        <v>11180</v>
      </c>
      <c r="AF35" s="35">
        <v>46776</v>
      </c>
      <c r="AG35" s="2">
        <v>120</v>
      </c>
    </row>
    <row r="36" spans="1:33" ht="13.5">
      <c r="A36" s="38">
        <v>121</v>
      </c>
      <c r="B36" s="14"/>
      <c r="C36" s="14" t="s">
        <v>20</v>
      </c>
      <c r="D36" s="1"/>
      <c r="E36" s="34">
        <v>52021</v>
      </c>
      <c r="F36" s="35">
        <v>96</v>
      </c>
      <c r="G36" s="35">
        <v>96</v>
      </c>
      <c r="H36" s="35" t="s">
        <v>136</v>
      </c>
      <c r="I36" s="35">
        <v>10501</v>
      </c>
      <c r="J36" s="35">
        <v>2</v>
      </c>
      <c r="K36" s="35">
        <v>3392</v>
      </c>
      <c r="L36" s="35">
        <v>7107</v>
      </c>
      <c r="M36" s="35">
        <v>35977</v>
      </c>
      <c r="N36" s="35">
        <v>156</v>
      </c>
      <c r="O36" s="35">
        <v>1317</v>
      </c>
      <c r="P36" s="35">
        <v>2489</v>
      </c>
      <c r="Q36" s="35">
        <v>8968</v>
      </c>
      <c r="R36" s="35">
        <v>1068</v>
      </c>
      <c r="S36" s="35">
        <v>1686</v>
      </c>
      <c r="T36" s="35">
        <v>1746</v>
      </c>
      <c r="U36" s="35">
        <v>3130</v>
      </c>
      <c r="V36" s="35">
        <v>1677</v>
      </c>
      <c r="W36" s="35">
        <v>2368</v>
      </c>
      <c r="X36" s="35">
        <v>6904</v>
      </c>
      <c r="Y36" s="35">
        <v>245</v>
      </c>
      <c r="Z36" s="35">
        <v>3273</v>
      </c>
      <c r="AA36" s="35">
        <v>950</v>
      </c>
      <c r="AB36" s="35">
        <v>5447</v>
      </c>
      <c r="AC36" s="35">
        <v>55153</v>
      </c>
      <c r="AD36" s="35">
        <v>92</v>
      </c>
      <c r="AE36" s="35">
        <v>11618</v>
      </c>
      <c r="AF36" s="35">
        <v>38243</v>
      </c>
      <c r="AG36" s="2">
        <v>121</v>
      </c>
    </row>
    <row r="37" spans="1:33" ht="13.5">
      <c r="A37" s="38">
        <v>122</v>
      </c>
      <c r="B37" s="14"/>
      <c r="C37" s="14" t="s">
        <v>21</v>
      </c>
      <c r="D37" s="1"/>
      <c r="E37" s="34">
        <v>34696</v>
      </c>
      <c r="F37" s="35">
        <v>34</v>
      </c>
      <c r="G37" s="35">
        <v>33</v>
      </c>
      <c r="H37" s="35">
        <v>1</v>
      </c>
      <c r="I37" s="35">
        <v>6204</v>
      </c>
      <c r="J37" s="35">
        <v>1</v>
      </c>
      <c r="K37" s="35">
        <v>2225</v>
      </c>
      <c r="L37" s="35">
        <v>3978</v>
      </c>
      <c r="M37" s="35">
        <v>21353</v>
      </c>
      <c r="N37" s="35">
        <v>72</v>
      </c>
      <c r="O37" s="35">
        <v>566</v>
      </c>
      <c r="P37" s="35">
        <v>1950</v>
      </c>
      <c r="Q37" s="35">
        <v>5190</v>
      </c>
      <c r="R37" s="35">
        <v>438</v>
      </c>
      <c r="S37" s="35">
        <v>911</v>
      </c>
      <c r="T37" s="35">
        <v>592</v>
      </c>
      <c r="U37" s="35">
        <v>2805</v>
      </c>
      <c r="V37" s="35">
        <v>1216</v>
      </c>
      <c r="W37" s="35">
        <v>739</v>
      </c>
      <c r="X37" s="35">
        <v>3560</v>
      </c>
      <c r="Y37" s="35">
        <v>104</v>
      </c>
      <c r="Z37" s="35">
        <v>2881</v>
      </c>
      <c r="AA37" s="35">
        <v>329</v>
      </c>
      <c r="AB37" s="35">
        <v>7105</v>
      </c>
      <c r="AC37" s="35">
        <v>37971</v>
      </c>
      <c r="AD37" s="35">
        <v>21</v>
      </c>
      <c r="AE37" s="35">
        <v>7444</v>
      </c>
      <c r="AF37" s="35">
        <v>24045</v>
      </c>
      <c r="AG37" s="2">
        <v>122</v>
      </c>
    </row>
    <row r="38" spans="1:33" ht="13.5">
      <c r="A38" s="38">
        <v>123</v>
      </c>
      <c r="B38" s="14"/>
      <c r="C38" s="14" t="s">
        <v>22</v>
      </c>
      <c r="D38" s="1"/>
      <c r="E38" s="34">
        <v>76120</v>
      </c>
      <c r="F38" s="35">
        <v>69</v>
      </c>
      <c r="G38" s="35">
        <v>68</v>
      </c>
      <c r="H38" s="35">
        <v>1</v>
      </c>
      <c r="I38" s="35">
        <v>15227</v>
      </c>
      <c r="J38" s="35" t="s">
        <v>136</v>
      </c>
      <c r="K38" s="35">
        <v>4351</v>
      </c>
      <c r="L38" s="35">
        <v>10876</v>
      </c>
      <c r="M38" s="35">
        <v>49403</v>
      </c>
      <c r="N38" s="35">
        <v>194</v>
      </c>
      <c r="O38" s="35">
        <v>3642</v>
      </c>
      <c r="P38" s="35">
        <v>3307</v>
      </c>
      <c r="Q38" s="35">
        <v>11968</v>
      </c>
      <c r="R38" s="35">
        <v>2042</v>
      </c>
      <c r="S38" s="35">
        <v>2382</v>
      </c>
      <c r="T38" s="35">
        <v>3028</v>
      </c>
      <c r="U38" s="35">
        <v>5162</v>
      </c>
      <c r="V38" s="35">
        <v>2587</v>
      </c>
      <c r="W38" s="35">
        <v>2339</v>
      </c>
      <c r="X38" s="35">
        <v>6379</v>
      </c>
      <c r="Y38" s="35">
        <v>219</v>
      </c>
      <c r="Z38" s="35">
        <v>5162</v>
      </c>
      <c r="AA38" s="35">
        <v>992</v>
      </c>
      <c r="AB38" s="35">
        <v>11421</v>
      </c>
      <c r="AC38" s="35">
        <v>79621</v>
      </c>
      <c r="AD38" s="35">
        <v>76</v>
      </c>
      <c r="AE38" s="35">
        <v>16281</v>
      </c>
      <c r="AF38" s="35">
        <v>55732</v>
      </c>
      <c r="AG38" s="2">
        <v>123</v>
      </c>
    </row>
    <row r="39" spans="1:33" ht="13.5">
      <c r="A39" s="38">
        <v>124</v>
      </c>
      <c r="B39" s="14"/>
      <c r="C39" s="14" t="s">
        <v>23</v>
      </c>
      <c r="D39" s="1"/>
      <c r="E39" s="34">
        <v>48511</v>
      </c>
      <c r="F39" s="35">
        <v>67</v>
      </c>
      <c r="G39" s="35">
        <v>67</v>
      </c>
      <c r="H39" s="35" t="s">
        <v>136</v>
      </c>
      <c r="I39" s="35">
        <v>12266</v>
      </c>
      <c r="J39" s="35">
        <v>1</v>
      </c>
      <c r="K39" s="35">
        <v>3407</v>
      </c>
      <c r="L39" s="35">
        <v>8858</v>
      </c>
      <c r="M39" s="35">
        <v>31924</v>
      </c>
      <c r="N39" s="35">
        <v>181</v>
      </c>
      <c r="O39" s="35">
        <v>1836</v>
      </c>
      <c r="P39" s="35">
        <v>2955</v>
      </c>
      <c r="Q39" s="35">
        <v>8103</v>
      </c>
      <c r="R39" s="35">
        <v>1132</v>
      </c>
      <c r="S39" s="35">
        <v>1286</v>
      </c>
      <c r="T39" s="35">
        <v>1432</v>
      </c>
      <c r="U39" s="35">
        <v>2571</v>
      </c>
      <c r="V39" s="35">
        <v>1553</v>
      </c>
      <c r="W39" s="35">
        <v>1585</v>
      </c>
      <c r="X39" s="35">
        <v>5123</v>
      </c>
      <c r="Y39" s="35">
        <v>139</v>
      </c>
      <c r="Z39" s="35">
        <v>3240</v>
      </c>
      <c r="AA39" s="35">
        <v>788</v>
      </c>
      <c r="AB39" s="35">
        <v>4254</v>
      </c>
      <c r="AC39" s="35">
        <v>48349</v>
      </c>
      <c r="AD39" s="35">
        <v>76</v>
      </c>
      <c r="AE39" s="35">
        <v>12480</v>
      </c>
      <c r="AF39" s="35">
        <v>31836</v>
      </c>
      <c r="AG39" s="2">
        <v>124</v>
      </c>
    </row>
    <row r="40" spans="1:33" ht="13.5">
      <c r="A40" s="38"/>
      <c r="B40" s="14"/>
      <c r="C40" s="14"/>
      <c r="D40" s="1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"/>
    </row>
    <row r="41" spans="1:33" ht="13.5">
      <c r="A41" s="38">
        <v>125</v>
      </c>
      <c r="B41" s="14"/>
      <c r="C41" s="14" t="s">
        <v>24</v>
      </c>
      <c r="D41" s="1"/>
      <c r="E41" s="34">
        <v>51080</v>
      </c>
      <c r="F41" s="35">
        <v>47</v>
      </c>
      <c r="G41" s="35">
        <v>36</v>
      </c>
      <c r="H41" s="35">
        <v>11</v>
      </c>
      <c r="I41" s="35">
        <v>9700</v>
      </c>
      <c r="J41" s="35">
        <v>3</v>
      </c>
      <c r="K41" s="35">
        <v>3299</v>
      </c>
      <c r="L41" s="35">
        <v>6398</v>
      </c>
      <c r="M41" s="35">
        <v>35876</v>
      </c>
      <c r="N41" s="35">
        <v>238</v>
      </c>
      <c r="O41" s="35">
        <v>1224</v>
      </c>
      <c r="P41" s="35">
        <v>5311</v>
      </c>
      <c r="Q41" s="35">
        <v>8488</v>
      </c>
      <c r="R41" s="35">
        <v>1025</v>
      </c>
      <c r="S41" s="35">
        <v>1253</v>
      </c>
      <c r="T41" s="35">
        <v>1367</v>
      </c>
      <c r="U41" s="35">
        <v>3196</v>
      </c>
      <c r="V41" s="35">
        <v>1679</v>
      </c>
      <c r="W41" s="35">
        <v>1387</v>
      </c>
      <c r="X41" s="35">
        <v>5448</v>
      </c>
      <c r="Y41" s="35">
        <v>194</v>
      </c>
      <c r="Z41" s="35">
        <v>4191</v>
      </c>
      <c r="AA41" s="35">
        <v>875</v>
      </c>
      <c r="AB41" s="35">
        <v>5457</v>
      </c>
      <c r="AC41" s="35">
        <v>55666</v>
      </c>
      <c r="AD41" s="35">
        <v>23</v>
      </c>
      <c r="AE41" s="35">
        <v>10704</v>
      </c>
      <c r="AF41" s="35">
        <v>39962</v>
      </c>
      <c r="AG41" s="2">
        <v>125</v>
      </c>
    </row>
    <row r="42" spans="1:33" ht="13.5">
      <c r="A42" s="38">
        <v>126</v>
      </c>
      <c r="B42" s="14"/>
      <c r="C42" s="14" t="s">
        <v>25</v>
      </c>
      <c r="D42" s="1"/>
      <c r="E42" s="34">
        <v>76145</v>
      </c>
      <c r="F42" s="35">
        <v>187</v>
      </c>
      <c r="G42" s="35">
        <v>186</v>
      </c>
      <c r="H42" s="35">
        <v>1</v>
      </c>
      <c r="I42" s="35">
        <v>20191</v>
      </c>
      <c r="J42" s="35">
        <v>1</v>
      </c>
      <c r="K42" s="35">
        <v>5302</v>
      </c>
      <c r="L42" s="35">
        <v>14888</v>
      </c>
      <c r="M42" s="35">
        <v>46998</v>
      </c>
      <c r="N42" s="35">
        <v>228</v>
      </c>
      <c r="O42" s="35">
        <v>1433</v>
      </c>
      <c r="P42" s="35">
        <v>4173</v>
      </c>
      <c r="Q42" s="35">
        <v>11678</v>
      </c>
      <c r="R42" s="35">
        <v>1228</v>
      </c>
      <c r="S42" s="35">
        <v>1980</v>
      </c>
      <c r="T42" s="35">
        <v>1826</v>
      </c>
      <c r="U42" s="35">
        <v>4145</v>
      </c>
      <c r="V42" s="35">
        <v>2595</v>
      </c>
      <c r="W42" s="35">
        <v>2206</v>
      </c>
      <c r="X42" s="35">
        <v>9206</v>
      </c>
      <c r="Y42" s="35">
        <v>424</v>
      </c>
      <c r="Z42" s="35">
        <v>4701</v>
      </c>
      <c r="AA42" s="35">
        <v>1175</v>
      </c>
      <c r="AB42" s="35">
        <v>8769</v>
      </c>
      <c r="AC42" s="35">
        <v>81250</v>
      </c>
      <c r="AD42" s="35">
        <v>177</v>
      </c>
      <c r="AE42" s="35">
        <v>22577</v>
      </c>
      <c r="AF42" s="35">
        <v>50211</v>
      </c>
      <c r="AG42" s="2">
        <v>126</v>
      </c>
    </row>
    <row r="43" spans="1:33" ht="13.5">
      <c r="A43" s="38">
        <v>127</v>
      </c>
      <c r="B43" s="14"/>
      <c r="C43" s="14" t="s">
        <v>26</v>
      </c>
      <c r="D43" s="1"/>
      <c r="E43" s="34">
        <v>55252</v>
      </c>
      <c r="F43" s="35">
        <v>26</v>
      </c>
      <c r="G43" s="35">
        <v>26</v>
      </c>
      <c r="H43" s="35" t="s">
        <v>136</v>
      </c>
      <c r="I43" s="35">
        <v>7751</v>
      </c>
      <c r="J43" s="35">
        <v>4</v>
      </c>
      <c r="K43" s="35">
        <v>2074</v>
      </c>
      <c r="L43" s="35">
        <v>5673</v>
      </c>
      <c r="M43" s="35">
        <v>38898</v>
      </c>
      <c r="N43" s="35">
        <v>167</v>
      </c>
      <c r="O43" s="35">
        <v>3538</v>
      </c>
      <c r="P43" s="35">
        <v>1596</v>
      </c>
      <c r="Q43" s="35">
        <v>8074</v>
      </c>
      <c r="R43" s="35">
        <v>1612</v>
      </c>
      <c r="S43" s="35">
        <v>2220</v>
      </c>
      <c r="T43" s="35">
        <v>3503</v>
      </c>
      <c r="U43" s="35">
        <v>4644</v>
      </c>
      <c r="V43" s="35">
        <v>1908</v>
      </c>
      <c r="W43" s="35">
        <v>2216</v>
      </c>
      <c r="X43" s="35">
        <v>4890</v>
      </c>
      <c r="Y43" s="35">
        <v>90</v>
      </c>
      <c r="Z43" s="35">
        <v>3428</v>
      </c>
      <c r="AA43" s="35">
        <v>1012</v>
      </c>
      <c r="AB43" s="35">
        <v>8577</v>
      </c>
      <c r="AC43" s="35">
        <v>52090</v>
      </c>
      <c r="AD43" s="35">
        <v>20</v>
      </c>
      <c r="AE43" s="35">
        <v>7333</v>
      </c>
      <c r="AF43" s="35">
        <v>37774</v>
      </c>
      <c r="AG43" s="2">
        <v>127</v>
      </c>
    </row>
    <row r="44" spans="1:33" ht="13.5">
      <c r="A44" s="38">
        <v>128</v>
      </c>
      <c r="B44" s="14"/>
      <c r="C44" s="14" t="s">
        <v>27</v>
      </c>
      <c r="D44" s="1"/>
      <c r="E44" s="34">
        <v>44002</v>
      </c>
      <c r="F44" s="35">
        <v>39</v>
      </c>
      <c r="G44" s="35">
        <v>39</v>
      </c>
      <c r="H44" s="35" t="s">
        <v>136</v>
      </c>
      <c r="I44" s="35">
        <v>5808</v>
      </c>
      <c r="J44" s="35" t="s">
        <v>136</v>
      </c>
      <c r="K44" s="35">
        <v>1325</v>
      </c>
      <c r="L44" s="35">
        <v>4483</v>
      </c>
      <c r="M44" s="35">
        <v>30178</v>
      </c>
      <c r="N44" s="35">
        <v>151</v>
      </c>
      <c r="O44" s="35">
        <v>2663</v>
      </c>
      <c r="P44" s="35">
        <v>852</v>
      </c>
      <c r="Q44" s="35">
        <v>7165</v>
      </c>
      <c r="R44" s="35">
        <v>1532</v>
      </c>
      <c r="S44" s="35">
        <v>1865</v>
      </c>
      <c r="T44" s="35">
        <v>2965</v>
      </c>
      <c r="U44" s="35">
        <v>3042</v>
      </c>
      <c r="V44" s="35">
        <v>1359</v>
      </c>
      <c r="W44" s="35">
        <v>1787</v>
      </c>
      <c r="X44" s="35">
        <v>3559</v>
      </c>
      <c r="Y44" s="35">
        <v>69</v>
      </c>
      <c r="Z44" s="35">
        <v>2261</v>
      </c>
      <c r="AA44" s="35">
        <v>908</v>
      </c>
      <c r="AB44" s="35">
        <v>7977</v>
      </c>
      <c r="AC44" s="35">
        <v>38106</v>
      </c>
      <c r="AD44" s="35">
        <v>29</v>
      </c>
      <c r="AE44" s="35">
        <v>4507</v>
      </c>
      <c r="AF44" s="35">
        <v>27627</v>
      </c>
      <c r="AG44" s="2">
        <v>128</v>
      </c>
    </row>
    <row r="45" spans="1:33" ht="13.5">
      <c r="A45" s="38"/>
      <c r="B45" s="14"/>
      <c r="C45" s="14"/>
      <c r="D45" s="1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"/>
    </row>
    <row r="46" spans="1:33" ht="13.5">
      <c r="A46" s="38">
        <v>140</v>
      </c>
      <c r="B46" s="14" t="s">
        <v>28</v>
      </c>
      <c r="D46" s="1"/>
      <c r="E46" s="34">
        <v>365836</v>
      </c>
      <c r="F46" s="35">
        <v>1738</v>
      </c>
      <c r="G46" s="35">
        <v>1693</v>
      </c>
      <c r="H46" s="35">
        <v>45</v>
      </c>
      <c r="I46" s="35">
        <v>82811</v>
      </c>
      <c r="J46" s="35">
        <v>15</v>
      </c>
      <c r="K46" s="35">
        <v>26389</v>
      </c>
      <c r="L46" s="35">
        <v>56407</v>
      </c>
      <c r="M46" s="35">
        <v>255315</v>
      </c>
      <c r="N46" s="35">
        <v>1844</v>
      </c>
      <c r="O46" s="35">
        <v>8242</v>
      </c>
      <c r="P46" s="35">
        <v>21996</v>
      </c>
      <c r="Q46" s="35">
        <v>60365</v>
      </c>
      <c r="R46" s="35">
        <v>8821</v>
      </c>
      <c r="S46" s="35">
        <v>8956</v>
      </c>
      <c r="T46" s="35">
        <v>10803</v>
      </c>
      <c r="U46" s="35">
        <v>19212</v>
      </c>
      <c r="V46" s="35">
        <v>12529</v>
      </c>
      <c r="W46" s="35">
        <v>16574</v>
      </c>
      <c r="X46" s="35">
        <v>50236</v>
      </c>
      <c r="Y46" s="35">
        <v>1965</v>
      </c>
      <c r="Z46" s="35">
        <v>22746</v>
      </c>
      <c r="AA46" s="35">
        <v>11026</v>
      </c>
      <c r="AB46" s="35">
        <v>25972</v>
      </c>
      <c r="AC46" s="35">
        <v>362048</v>
      </c>
      <c r="AD46" s="35">
        <v>1728</v>
      </c>
      <c r="AE46" s="35">
        <v>81757</v>
      </c>
      <c r="AF46" s="35">
        <v>247212</v>
      </c>
      <c r="AG46" s="2">
        <v>140</v>
      </c>
    </row>
    <row r="47" spans="1:33" ht="13.5">
      <c r="A47" s="38"/>
      <c r="B47" s="14"/>
      <c r="C47" s="14"/>
      <c r="D47" s="1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"/>
    </row>
    <row r="48" spans="1:33" ht="13.5">
      <c r="A48" s="38">
        <v>141</v>
      </c>
      <c r="B48" s="14"/>
      <c r="C48" s="14" t="s">
        <v>29</v>
      </c>
      <c r="D48" s="1"/>
      <c r="E48" s="34">
        <v>65735</v>
      </c>
      <c r="F48" s="35">
        <v>118</v>
      </c>
      <c r="G48" s="35">
        <v>100</v>
      </c>
      <c r="H48" s="35">
        <v>18</v>
      </c>
      <c r="I48" s="35">
        <v>15499</v>
      </c>
      <c r="J48" s="35">
        <v>4</v>
      </c>
      <c r="K48" s="35">
        <v>4523</v>
      </c>
      <c r="L48" s="35">
        <v>10972</v>
      </c>
      <c r="M48" s="35">
        <v>44793</v>
      </c>
      <c r="N48" s="35">
        <v>310</v>
      </c>
      <c r="O48" s="35">
        <v>1352</v>
      </c>
      <c r="P48" s="35">
        <v>4153</v>
      </c>
      <c r="Q48" s="35">
        <v>10454</v>
      </c>
      <c r="R48" s="35">
        <v>1666</v>
      </c>
      <c r="S48" s="35">
        <v>1590</v>
      </c>
      <c r="T48" s="35">
        <v>2082</v>
      </c>
      <c r="U48" s="35">
        <v>3926</v>
      </c>
      <c r="V48" s="35">
        <v>2104</v>
      </c>
      <c r="W48" s="35">
        <v>2518</v>
      </c>
      <c r="X48" s="35">
        <v>7795</v>
      </c>
      <c r="Y48" s="35">
        <v>264</v>
      </c>
      <c r="Z48" s="35">
        <v>4489</v>
      </c>
      <c r="AA48" s="35">
        <v>2090</v>
      </c>
      <c r="AB48" s="35">
        <v>5325</v>
      </c>
      <c r="AC48" s="35">
        <v>64671</v>
      </c>
      <c r="AD48" s="35">
        <v>116</v>
      </c>
      <c r="AE48" s="35">
        <v>15096</v>
      </c>
      <c r="AF48" s="35">
        <v>42912</v>
      </c>
      <c r="AG48" s="2">
        <v>141</v>
      </c>
    </row>
    <row r="49" spans="1:33" ht="13.5">
      <c r="A49" s="38">
        <v>142</v>
      </c>
      <c r="B49" s="14"/>
      <c r="C49" s="14" t="s">
        <v>30</v>
      </c>
      <c r="D49" s="1"/>
      <c r="E49" s="34">
        <v>53955</v>
      </c>
      <c r="F49" s="35">
        <v>373</v>
      </c>
      <c r="G49" s="35">
        <v>372</v>
      </c>
      <c r="H49" s="35">
        <v>1</v>
      </c>
      <c r="I49" s="35">
        <v>13426</v>
      </c>
      <c r="J49" s="35">
        <v>2</v>
      </c>
      <c r="K49" s="35">
        <v>4782</v>
      </c>
      <c r="L49" s="35">
        <v>8642</v>
      </c>
      <c r="M49" s="35">
        <v>36022</v>
      </c>
      <c r="N49" s="35">
        <v>275</v>
      </c>
      <c r="O49" s="35">
        <v>935</v>
      </c>
      <c r="P49" s="35">
        <v>3591</v>
      </c>
      <c r="Q49" s="35">
        <v>8656</v>
      </c>
      <c r="R49" s="35">
        <v>981</v>
      </c>
      <c r="S49" s="35">
        <v>1182</v>
      </c>
      <c r="T49" s="35">
        <v>1230</v>
      </c>
      <c r="U49" s="35">
        <v>2886</v>
      </c>
      <c r="V49" s="35">
        <v>1967</v>
      </c>
      <c r="W49" s="35">
        <v>1914</v>
      </c>
      <c r="X49" s="35">
        <v>7743</v>
      </c>
      <c r="Y49" s="35">
        <v>331</v>
      </c>
      <c r="Z49" s="35">
        <v>3273</v>
      </c>
      <c r="AA49" s="35">
        <v>1058</v>
      </c>
      <c r="AB49" s="35">
        <v>4134</v>
      </c>
      <c r="AC49" s="35">
        <v>52892</v>
      </c>
      <c r="AD49" s="35">
        <v>403</v>
      </c>
      <c r="AE49" s="35">
        <v>13158</v>
      </c>
      <c r="AF49" s="35">
        <v>34515</v>
      </c>
      <c r="AG49" s="2">
        <v>142</v>
      </c>
    </row>
    <row r="50" spans="1:33" ht="13.5">
      <c r="A50" s="38">
        <v>143</v>
      </c>
      <c r="B50" s="14"/>
      <c r="C50" s="14" t="s">
        <v>31</v>
      </c>
      <c r="D50" s="1"/>
      <c r="E50" s="34">
        <v>37129</v>
      </c>
      <c r="F50" s="35">
        <v>208</v>
      </c>
      <c r="G50" s="35">
        <v>206</v>
      </c>
      <c r="H50" s="35">
        <v>2</v>
      </c>
      <c r="I50" s="35">
        <v>8210</v>
      </c>
      <c r="J50" s="35">
        <v>1</v>
      </c>
      <c r="K50" s="35">
        <v>2574</v>
      </c>
      <c r="L50" s="35">
        <v>5635</v>
      </c>
      <c r="M50" s="35">
        <v>26332</v>
      </c>
      <c r="N50" s="35">
        <v>197</v>
      </c>
      <c r="O50" s="35">
        <v>905</v>
      </c>
      <c r="P50" s="35">
        <v>1984</v>
      </c>
      <c r="Q50" s="35">
        <v>6342</v>
      </c>
      <c r="R50" s="35">
        <v>1025</v>
      </c>
      <c r="S50" s="35">
        <v>944</v>
      </c>
      <c r="T50" s="35">
        <v>1101</v>
      </c>
      <c r="U50" s="35">
        <v>1799</v>
      </c>
      <c r="V50" s="35">
        <v>1347</v>
      </c>
      <c r="W50" s="35">
        <v>1941</v>
      </c>
      <c r="X50" s="35">
        <v>5176</v>
      </c>
      <c r="Y50" s="35">
        <v>216</v>
      </c>
      <c r="Z50" s="35">
        <v>2289</v>
      </c>
      <c r="AA50" s="35">
        <v>1066</v>
      </c>
      <c r="AB50" s="35">
        <v>2379</v>
      </c>
      <c r="AC50" s="35">
        <v>36953</v>
      </c>
      <c r="AD50" s="35">
        <v>188</v>
      </c>
      <c r="AE50" s="35">
        <v>8241</v>
      </c>
      <c r="AF50" s="35">
        <v>25630</v>
      </c>
      <c r="AG50" s="2">
        <v>143</v>
      </c>
    </row>
    <row r="51" spans="1:33" ht="13.5">
      <c r="A51" s="38">
        <v>144</v>
      </c>
      <c r="B51" s="14"/>
      <c r="C51" s="14" t="s">
        <v>7</v>
      </c>
      <c r="D51" s="1"/>
      <c r="E51" s="34">
        <v>60054</v>
      </c>
      <c r="F51" s="35">
        <v>173</v>
      </c>
      <c r="G51" s="35">
        <v>157</v>
      </c>
      <c r="H51" s="35">
        <v>16</v>
      </c>
      <c r="I51" s="35">
        <v>14222</v>
      </c>
      <c r="J51" s="35">
        <v>2</v>
      </c>
      <c r="K51" s="35">
        <v>4524</v>
      </c>
      <c r="L51" s="35">
        <v>9696</v>
      </c>
      <c r="M51" s="35">
        <v>41486</v>
      </c>
      <c r="N51" s="35">
        <v>319</v>
      </c>
      <c r="O51" s="35">
        <v>1307</v>
      </c>
      <c r="P51" s="35">
        <v>4203</v>
      </c>
      <c r="Q51" s="35">
        <v>9839</v>
      </c>
      <c r="R51" s="35">
        <v>1487</v>
      </c>
      <c r="S51" s="35">
        <v>1493</v>
      </c>
      <c r="T51" s="35">
        <v>1707</v>
      </c>
      <c r="U51" s="35">
        <v>3260</v>
      </c>
      <c r="V51" s="35">
        <v>1988</v>
      </c>
      <c r="W51" s="35">
        <v>2440</v>
      </c>
      <c r="X51" s="35">
        <v>8031</v>
      </c>
      <c r="Y51" s="35">
        <v>290</v>
      </c>
      <c r="Z51" s="35">
        <v>3674</v>
      </c>
      <c r="AA51" s="35">
        <v>1448</v>
      </c>
      <c r="AB51" s="35">
        <v>4173</v>
      </c>
      <c r="AC51" s="35">
        <v>57953</v>
      </c>
      <c r="AD51" s="35">
        <v>183</v>
      </c>
      <c r="AE51" s="35">
        <v>13848</v>
      </c>
      <c r="AF51" s="35">
        <v>38899</v>
      </c>
      <c r="AG51" s="2">
        <v>144</v>
      </c>
    </row>
    <row r="52" spans="1:33" ht="13.5">
      <c r="A52" s="38">
        <v>145</v>
      </c>
      <c r="B52" s="14"/>
      <c r="C52" s="14" t="s">
        <v>32</v>
      </c>
      <c r="D52" s="1"/>
      <c r="E52" s="34">
        <v>60620</v>
      </c>
      <c r="F52" s="35">
        <v>437</v>
      </c>
      <c r="G52" s="35">
        <v>431</v>
      </c>
      <c r="H52" s="35">
        <v>6</v>
      </c>
      <c r="I52" s="35">
        <v>12110</v>
      </c>
      <c r="J52" s="35">
        <v>4</v>
      </c>
      <c r="K52" s="35">
        <v>3776</v>
      </c>
      <c r="L52" s="35">
        <v>8330</v>
      </c>
      <c r="M52" s="35">
        <v>44102</v>
      </c>
      <c r="N52" s="35">
        <v>313</v>
      </c>
      <c r="O52" s="35">
        <v>1393</v>
      </c>
      <c r="P52" s="35">
        <v>3564</v>
      </c>
      <c r="Q52" s="35">
        <v>10343</v>
      </c>
      <c r="R52" s="35">
        <v>1376</v>
      </c>
      <c r="S52" s="35">
        <v>1460</v>
      </c>
      <c r="T52" s="35">
        <v>1976</v>
      </c>
      <c r="U52" s="35">
        <v>2881</v>
      </c>
      <c r="V52" s="35">
        <v>2211</v>
      </c>
      <c r="W52" s="35">
        <v>3478</v>
      </c>
      <c r="X52" s="35">
        <v>9290</v>
      </c>
      <c r="Y52" s="35">
        <v>393</v>
      </c>
      <c r="Z52" s="35">
        <v>3685</v>
      </c>
      <c r="AA52" s="35">
        <v>1739</v>
      </c>
      <c r="AB52" s="35">
        <v>3971</v>
      </c>
      <c r="AC52" s="35">
        <v>64098</v>
      </c>
      <c r="AD52" s="35">
        <v>446</v>
      </c>
      <c r="AE52" s="35">
        <v>12443</v>
      </c>
      <c r="AF52" s="35">
        <v>46386</v>
      </c>
      <c r="AG52" s="2">
        <v>145</v>
      </c>
    </row>
    <row r="53" spans="1:33" ht="13.5">
      <c r="A53" s="38"/>
      <c r="B53" s="14"/>
      <c r="C53" s="14"/>
      <c r="D53" s="1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"/>
    </row>
    <row r="54" spans="1:33" ht="13.5">
      <c r="A54" s="38">
        <v>146</v>
      </c>
      <c r="B54" s="14"/>
      <c r="C54" s="14" t="s">
        <v>26</v>
      </c>
      <c r="D54" s="1"/>
      <c r="E54" s="34">
        <v>71318</v>
      </c>
      <c r="F54" s="35">
        <v>215</v>
      </c>
      <c r="G54" s="35">
        <v>213</v>
      </c>
      <c r="H54" s="35">
        <v>2</v>
      </c>
      <c r="I54" s="35">
        <v>14460</v>
      </c>
      <c r="J54" s="35">
        <v>1</v>
      </c>
      <c r="K54" s="35">
        <v>4694</v>
      </c>
      <c r="L54" s="35">
        <v>9765</v>
      </c>
      <c r="M54" s="35">
        <v>51769</v>
      </c>
      <c r="N54" s="35">
        <v>371</v>
      </c>
      <c r="O54" s="35">
        <v>2111</v>
      </c>
      <c r="P54" s="35">
        <v>3384</v>
      </c>
      <c r="Q54" s="35">
        <v>11958</v>
      </c>
      <c r="R54" s="35">
        <v>2022</v>
      </c>
      <c r="S54" s="35">
        <v>1960</v>
      </c>
      <c r="T54" s="35">
        <v>2348</v>
      </c>
      <c r="U54" s="35">
        <v>3616</v>
      </c>
      <c r="V54" s="35">
        <v>2383</v>
      </c>
      <c r="W54" s="35">
        <v>3629</v>
      </c>
      <c r="X54" s="35">
        <v>10079</v>
      </c>
      <c r="Y54" s="35">
        <v>363</v>
      </c>
      <c r="Z54" s="35">
        <v>4362</v>
      </c>
      <c r="AA54" s="35">
        <v>3183</v>
      </c>
      <c r="AB54" s="35">
        <v>4874</v>
      </c>
      <c r="AC54" s="35">
        <v>68559</v>
      </c>
      <c r="AD54" s="35">
        <v>191</v>
      </c>
      <c r="AE54" s="35">
        <v>14033</v>
      </c>
      <c r="AF54" s="35">
        <v>48478</v>
      </c>
      <c r="AG54" s="2">
        <v>146</v>
      </c>
    </row>
    <row r="55" spans="1:33" ht="13.5">
      <c r="A55" s="38">
        <v>147</v>
      </c>
      <c r="B55" s="14"/>
      <c r="C55" s="14" t="s">
        <v>33</v>
      </c>
      <c r="D55" s="1"/>
      <c r="E55" s="34">
        <v>17025</v>
      </c>
      <c r="F55" s="35">
        <v>214</v>
      </c>
      <c r="G55" s="35">
        <v>214</v>
      </c>
      <c r="H55" s="35" t="s">
        <v>136</v>
      </c>
      <c r="I55" s="35">
        <v>4884</v>
      </c>
      <c r="J55" s="35">
        <v>1</v>
      </c>
      <c r="K55" s="35">
        <v>1516</v>
      </c>
      <c r="L55" s="35">
        <v>3367</v>
      </c>
      <c r="M55" s="35">
        <v>10811</v>
      </c>
      <c r="N55" s="35">
        <v>59</v>
      </c>
      <c r="O55" s="35">
        <v>239</v>
      </c>
      <c r="P55" s="35">
        <v>1117</v>
      </c>
      <c r="Q55" s="35">
        <v>2773</v>
      </c>
      <c r="R55" s="35">
        <v>264</v>
      </c>
      <c r="S55" s="35">
        <v>327</v>
      </c>
      <c r="T55" s="35">
        <v>359</v>
      </c>
      <c r="U55" s="35">
        <v>844</v>
      </c>
      <c r="V55" s="35">
        <v>529</v>
      </c>
      <c r="W55" s="35">
        <v>654</v>
      </c>
      <c r="X55" s="35">
        <v>2122</v>
      </c>
      <c r="Y55" s="35">
        <v>108</v>
      </c>
      <c r="Z55" s="35">
        <v>974</v>
      </c>
      <c r="AA55" s="35">
        <v>442</v>
      </c>
      <c r="AB55" s="35">
        <v>1116</v>
      </c>
      <c r="AC55" s="35">
        <v>16922</v>
      </c>
      <c r="AD55" s="35">
        <v>201</v>
      </c>
      <c r="AE55" s="35">
        <v>4938</v>
      </c>
      <c r="AF55" s="35">
        <v>10392</v>
      </c>
      <c r="AG55" s="2">
        <v>147</v>
      </c>
    </row>
    <row r="56" spans="1:33" ht="13.5">
      <c r="A56" s="38"/>
      <c r="B56" s="14"/>
      <c r="C56" s="14"/>
      <c r="D56" s="1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"/>
    </row>
    <row r="57" spans="1:33" ht="13.5">
      <c r="A57" s="38">
        <v>202</v>
      </c>
      <c r="B57" s="14" t="s">
        <v>34</v>
      </c>
      <c r="D57" s="1"/>
      <c r="E57" s="34">
        <v>84400</v>
      </c>
      <c r="F57" s="35">
        <v>1098</v>
      </c>
      <c r="G57" s="35">
        <v>943</v>
      </c>
      <c r="H57" s="35">
        <v>155</v>
      </c>
      <c r="I57" s="35">
        <v>19959</v>
      </c>
      <c r="J57" s="35">
        <v>5</v>
      </c>
      <c r="K57" s="35">
        <v>6830</v>
      </c>
      <c r="L57" s="35">
        <v>13124</v>
      </c>
      <c r="M57" s="35">
        <v>57065</v>
      </c>
      <c r="N57" s="35">
        <v>401</v>
      </c>
      <c r="O57" s="35">
        <v>1321</v>
      </c>
      <c r="P57" s="35">
        <v>6430</v>
      </c>
      <c r="Q57" s="35">
        <v>13204</v>
      </c>
      <c r="R57" s="35">
        <v>1847</v>
      </c>
      <c r="S57" s="35">
        <v>1765</v>
      </c>
      <c r="T57" s="35">
        <v>1931</v>
      </c>
      <c r="U57" s="35">
        <v>4041</v>
      </c>
      <c r="V57" s="35">
        <v>2949</v>
      </c>
      <c r="W57" s="35">
        <v>3285</v>
      </c>
      <c r="X57" s="35">
        <v>11915</v>
      </c>
      <c r="Y57" s="35">
        <v>514</v>
      </c>
      <c r="Z57" s="35">
        <v>5170</v>
      </c>
      <c r="AA57" s="35">
        <v>2292</v>
      </c>
      <c r="AB57" s="35">
        <v>6278</v>
      </c>
      <c r="AC57" s="35">
        <v>85638</v>
      </c>
      <c r="AD57" s="35">
        <v>1076</v>
      </c>
      <c r="AE57" s="35">
        <v>20265</v>
      </c>
      <c r="AF57" s="35">
        <v>57089</v>
      </c>
      <c r="AG57" s="2">
        <v>202</v>
      </c>
    </row>
    <row r="58" spans="1:33" ht="13.5">
      <c r="A58" s="38">
        <v>203</v>
      </c>
      <c r="B58" s="14" t="s">
        <v>35</v>
      </c>
      <c r="D58" s="1"/>
      <c r="E58" s="34">
        <v>175364</v>
      </c>
      <c r="F58" s="35">
        <v>426</v>
      </c>
      <c r="G58" s="35">
        <v>424</v>
      </c>
      <c r="H58" s="35">
        <v>2</v>
      </c>
      <c r="I58" s="35">
        <v>34250</v>
      </c>
      <c r="J58" s="35">
        <v>2</v>
      </c>
      <c r="K58" s="35">
        <v>10713</v>
      </c>
      <c r="L58" s="35">
        <v>23535</v>
      </c>
      <c r="M58" s="35">
        <v>128117</v>
      </c>
      <c r="N58" s="35">
        <v>818</v>
      </c>
      <c r="O58" s="35">
        <v>6307</v>
      </c>
      <c r="P58" s="35">
        <v>8261</v>
      </c>
      <c r="Q58" s="35">
        <v>29530</v>
      </c>
      <c r="R58" s="35">
        <v>6589</v>
      </c>
      <c r="S58" s="35">
        <v>6419</v>
      </c>
      <c r="T58" s="35">
        <v>7482</v>
      </c>
      <c r="U58" s="35">
        <v>10187</v>
      </c>
      <c r="V58" s="35">
        <v>6189</v>
      </c>
      <c r="W58" s="35">
        <v>9847</v>
      </c>
      <c r="X58" s="35">
        <v>21084</v>
      </c>
      <c r="Y58" s="35">
        <v>549</v>
      </c>
      <c r="Z58" s="35">
        <v>11284</v>
      </c>
      <c r="AA58" s="35">
        <v>3571</v>
      </c>
      <c r="AB58" s="35">
        <v>12571</v>
      </c>
      <c r="AC58" s="35">
        <v>172729</v>
      </c>
      <c r="AD58" s="35">
        <v>404</v>
      </c>
      <c r="AE58" s="35">
        <v>33040</v>
      </c>
      <c r="AF58" s="35">
        <v>125838</v>
      </c>
      <c r="AG58" s="2">
        <v>203</v>
      </c>
    </row>
    <row r="59" spans="1:33" ht="13.5">
      <c r="A59" s="38">
        <v>204</v>
      </c>
      <c r="B59" s="14" t="s">
        <v>36</v>
      </c>
      <c r="D59" s="1"/>
      <c r="E59" s="34">
        <v>44628</v>
      </c>
      <c r="F59" s="35">
        <v>491</v>
      </c>
      <c r="G59" s="35">
        <v>490</v>
      </c>
      <c r="H59" s="35">
        <v>1</v>
      </c>
      <c r="I59" s="35">
        <v>8557</v>
      </c>
      <c r="J59" s="35">
        <v>3</v>
      </c>
      <c r="K59" s="35">
        <v>2344</v>
      </c>
      <c r="L59" s="35">
        <v>6210</v>
      </c>
      <c r="M59" s="35">
        <v>32778</v>
      </c>
      <c r="N59" s="35">
        <v>228</v>
      </c>
      <c r="O59" s="35">
        <v>1315</v>
      </c>
      <c r="P59" s="35">
        <v>2176</v>
      </c>
      <c r="Q59" s="35">
        <v>7023</v>
      </c>
      <c r="R59" s="35">
        <v>1377</v>
      </c>
      <c r="S59" s="35">
        <v>1525</v>
      </c>
      <c r="T59" s="35">
        <v>1812</v>
      </c>
      <c r="U59" s="35">
        <v>2876</v>
      </c>
      <c r="V59" s="35">
        <v>1666</v>
      </c>
      <c r="W59" s="35">
        <v>2911</v>
      </c>
      <c r="X59" s="35">
        <v>5402</v>
      </c>
      <c r="Y59" s="35">
        <v>153</v>
      </c>
      <c r="Z59" s="35">
        <v>2973</v>
      </c>
      <c r="AA59" s="35">
        <v>1341</v>
      </c>
      <c r="AB59" s="35">
        <v>2802</v>
      </c>
      <c r="AC59" s="35">
        <v>45207</v>
      </c>
      <c r="AD59" s="35">
        <v>503</v>
      </c>
      <c r="AE59" s="35">
        <v>9066</v>
      </c>
      <c r="AF59" s="35">
        <v>32546</v>
      </c>
      <c r="AG59" s="2">
        <v>204</v>
      </c>
    </row>
    <row r="60" spans="1:33" ht="13.5">
      <c r="A60" s="38">
        <v>205</v>
      </c>
      <c r="B60" s="14" t="s">
        <v>37</v>
      </c>
      <c r="D60" s="1"/>
      <c r="E60" s="34">
        <v>165154</v>
      </c>
      <c r="F60" s="35">
        <v>317</v>
      </c>
      <c r="G60" s="35">
        <v>312</v>
      </c>
      <c r="H60" s="35">
        <v>5</v>
      </c>
      <c r="I60" s="35">
        <v>30864</v>
      </c>
      <c r="J60" s="35">
        <v>4</v>
      </c>
      <c r="K60" s="35">
        <v>9421</v>
      </c>
      <c r="L60" s="35">
        <v>21439</v>
      </c>
      <c r="M60" s="35">
        <v>122191</v>
      </c>
      <c r="N60" s="35">
        <v>675</v>
      </c>
      <c r="O60" s="35">
        <v>6877</v>
      </c>
      <c r="P60" s="35">
        <v>8197</v>
      </c>
      <c r="Q60" s="35">
        <v>28905</v>
      </c>
      <c r="R60" s="35">
        <v>6559</v>
      </c>
      <c r="S60" s="35">
        <v>5865</v>
      </c>
      <c r="T60" s="35">
        <v>7520</v>
      </c>
      <c r="U60" s="35">
        <v>8922</v>
      </c>
      <c r="V60" s="35">
        <v>5350</v>
      </c>
      <c r="W60" s="35">
        <v>9547</v>
      </c>
      <c r="X60" s="35">
        <v>18518</v>
      </c>
      <c r="Y60" s="35">
        <v>725</v>
      </c>
      <c r="Z60" s="35">
        <v>10706</v>
      </c>
      <c r="AA60" s="35">
        <v>3825</v>
      </c>
      <c r="AB60" s="35">
        <v>11782</v>
      </c>
      <c r="AC60" s="35">
        <v>159047</v>
      </c>
      <c r="AD60" s="35">
        <v>317</v>
      </c>
      <c r="AE60" s="35">
        <v>28052</v>
      </c>
      <c r="AF60" s="35">
        <v>119799</v>
      </c>
      <c r="AG60" s="2">
        <v>205</v>
      </c>
    </row>
    <row r="61" spans="1:33" ht="13.5">
      <c r="A61" s="38">
        <v>206</v>
      </c>
      <c r="B61" s="14" t="s">
        <v>38</v>
      </c>
      <c r="D61" s="1"/>
      <c r="E61" s="34">
        <v>33141</v>
      </c>
      <c r="F61" s="35">
        <v>94</v>
      </c>
      <c r="G61" s="35">
        <v>80</v>
      </c>
      <c r="H61" s="35">
        <v>14</v>
      </c>
      <c r="I61" s="35">
        <v>7744</v>
      </c>
      <c r="J61" s="35">
        <v>2</v>
      </c>
      <c r="K61" s="35">
        <v>2077</v>
      </c>
      <c r="L61" s="35">
        <v>5665</v>
      </c>
      <c r="M61" s="35">
        <v>22582</v>
      </c>
      <c r="N61" s="35">
        <v>180</v>
      </c>
      <c r="O61" s="35">
        <v>635</v>
      </c>
      <c r="P61" s="35">
        <v>2997</v>
      </c>
      <c r="Q61" s="35">
        <v>5175</v>
      </c>
      <c r="R61" s="35">
        <v>738</v>
      </c>
      <c r="S61" s="35">
        <v>842</v>
      </c>
      <c r="T61" s="35">
        <v>731</v>
      </c>
      <c r="U61" s="35">
        <v>1616</v>
      </c>
      <c r="V61" s="35">
        <v>1048</v>
      </c>
      <c r="W61" s="35">
        <v>1232</v>
      </c>
      <c r="X61" s="35">
        <v>3967</v>
      </c>
      <c r="Y61" s="35">
        <v>177</v>
      </c>
      <c r="Z61" s="35">
        <v>2162</v>
      </c>
      <c r="AA61" s="35">
        <v>1082</v>
      </c>
      <c r="AB61" s="35">
        <v>2721</v>
      </c>
      <c r="AC61" s="35">
        <v>33514</v>
      </c>
      <c r="AD61" s="35">
        <v>90</v>
      </c>
      <c r="AE61" s="35">
        <v>7884</v>
      </c>
      <c r="AF61" s="35">
        <v>22790</v>
      </c>
      <c r="AG61" s="2">
        <v>206</v>
      </c>
    </row>
    <row r="62" spans="1:33" ht="13.5">
      <c r="A62" s="38"/>
      <c r="B62" s="14"/>
      <c r="D62" s="1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"/>
    </row>
    <row r="63" spans="1:33" ht="13.5">
      <c r="A63" s="38">
        <v>207</v>
      </c>
      <c r="B63" s="14" t="s">
        <v>39</v>
      </c>
      <c r="D63" s="1"/>
      <c r="E63" s="34">
        <v>150214</v>
      </c>
      <c r="F63" s="35">
        <v>780</v>
      </c>
      <c r="G63" s="35">
        <v>778</v>
      </c>
      <c r="H63" s="35">
        <v>2</v>
      </c>
      <c r="I63" s="35">
        <v>32404</v>
      </c>
      <c r="J63" s="35">
        <v>21</v>
      </c>
      <c r="K63" s="35">
        <v>9120</v>
      </c>
      <c r="L63" s="35">
        <v>23263</v>
      </c>
      <c r="M63" s="35">
        <v>106764</v>
      </c>
      <c r="N63" s="35">
        <v>698</v>
      </c>
      <c r="O63" s="35">
        <v>4475</v>
      </c>
      <c r="P63" s="35">
        <v>9499</v>
      </c>
      <c r="Q63" s="35">
        <v>24542</v>
      </c>
      <c r="R63" s="35">
        <v>4340</v>
      </c>
      <c r="S63" s="35">
        <v>3789</v>
      </c>
      <c r="T63" s="35">
        <v>5113</v>
      </c>
      <c r="U63" s="35">
        <v>7321</v>
      </c>
      <c r="V63" s="35">
        <v>4713</v>
      </c>
      <c r="W63" s="35">
        <v>7913</v>
      </c>
      <c r="X63" s="35">
        <v>20330</v>
      </c>
      <c r="Y63" s="35">
        <v>757</v>
      </c>
      <c r="Z63" s="35">
        <v>9600</v>
      </c>
      <c r="AA63" s="35">
        <v>3674</v>
      </c>
      <c r="AB63" s="35">
        <v>10266</v>
      </c>
      <c r="AC63" s="35">
        <v>153335</v>
      </c>
      <c r="AD63" s="35">
        <v>835</v>
      </c>
      <c r="AE63" s="35">
        <v>34381</v>
      </c>
      <c r="AF63" s="35">
        <v>107524</v>
      </c>
      <c r="AG63" s="2">
        <v>207</v>
      </c>
    </row>
    <row r="64" spans="1:33" ht="13.5">
      <c r="A64" s="38">
        <v>208</v>
      </c>
      <c r="B64" s="14" t="s">
        <v>40</v>
      </c>
      <c r="D64" s="1"/>
      <c r="E64" s="34">
        <v>39632</v>
      </c>
      <c r="F64" s="35">
        <v>605</v>
      </c>
      <c r="G64" s="35">
        <v>594</v>
      </c>
      <c r="H64" s="35">
        <v>11</v>
      </c>
      <c r="I64" s="35">
        <v>9697</v>
      </c>
      <c r="J64" s="35">
        <v>4</v>
      </c>
      <c r="K64" s="35">
        <v>2810</v>
      </c>
      <c r="L64" s="35">
        <v>6883</v>
      </c>
      <c r="M64" s="35">
        <v>27558</v>
      </c>
      <c r="N64" s="35">
        <v>200</v>
      </c>
      <c r="O64" s="35">
        <v>583</v>
      </c>
      <c r="P64" s="35">
        <v>3154</v>
      </c>
      <c r="Q64" s="35">
        <v>6647</v>
      </c>
      <c r="R64" s="35">
        <v>846</v>
      </c>
      <c r="S64" s="35">
        <v>752</v>
      </c>
      <c r="T64" s="35">
        <v>791</v>
      </c>
      <c r="U64" s="35">
        <v>1946</v>
      </c>
      <c r="V64" s="35">
        <v>1399</v>
      </c>
      <c r="W64" s="35">
        <v>1442</v>
      </c>
      <c r="X64" s="35">
        <v>5595</v>
      </c>
      <c r="Y64" s="35">
        <v>295</v>
      </c>
      <c r="Z64" s="35">
        <v>2378</v>
      </c>
      <c r="AA64" s="35">
        <v>1530</v>
      </c>
      <c r="AB64" s="35">
        <v>1772</v>
      </c>
      <c r="AC64" s="35">
        <v>39597</v>
      </c>
      <c r="AD64" s="35">
        <v>584</v>
      </c>
      <c r="AE64" s="35">
        <v>9742</v>
      </c>
      <c r="AF64" s="35">
        <v>26731</v>
      </c>
      <c r="AG64" s="2">
        <v>208</v>
      </c>
    </row>
    <row r="65" spans="1:33" ht="13.5">
      <c r="A65" s="38">
        <v>209</v>
      </c>
      <c r="B65" s="14" t="s">
        <v>41</v>
      </c>
      <c r="D65" s="1"/>
      <c r="E65" s="34">
        <v>59699</v>
      </c>
      <c r="F65" s="35">
        <v>102</v>
      </c>
      <c r="G65" s="35">
        <v>102</v>
      </c>
      <c r="H65" s="35" t="s">
        <v>136</v>
      </c>
      <c r="I65" s="35">
        <v>15095</v>
      </c>
      <c r="J65" s="35" t="s">
        <v>136</v>
      </c>
      <c r="K65" s="35">
        <v>5093</v>
      </c>
      <c r="L65" s="35">
        <v>10002</v>
      </c>
      <c r="M65" s="35">
        <v>39368</v>
      </c>
      <c r="N65" s="35">
        <v>212</v>
      </c>
      <c r="O65" s="35">
        <v>1838</v>
      </c>
      <c r="P65" s="35">
        <v>3908</v>
      </c>
      <c r="Q65" s="35">
        <v>9118</v>
      </c>
      <c r="R65" s="35">
        <v>1140</v>
      </c>
      <c r="S65" s="35">
        <v>1511</v>
      </c>
      <c r="T65" s="35">
        <v>1636</v>
      </c>
      <c r="U65" s="35">
        <v>3548</v>
      </c>
      <c r="V65" s="35">
        <v>1981</v>
      </c>
      <c r="W65" s="35">
        <v>2001</v>
      </c>
      <c r="X65" s="35">
        <v>6819</v>
      </c>
      <c r="Y65" s="35">
        <v>202</v>
      </c>
      <c r="Z65" s="35">
        <v>4325</v>
      </c>
      <c r="AA65" s="35">
        <v>1129</v>
      </c>
      <c r="AB65" s="35">
        <v>5134</v>
      </c>
      <c r="AC65" s="35">
        <v>62115</v>
      </c>
      <c r="AD65" s="35">
        <v>110</v>
      </c>
      <c r="AE65" s="35">
        <v>16087</v>
      </c>
      <c r="AF65" s="35">
        <v>39486</v>
      </c>
      <c r="AG65" s="2">
        <v>209</v>
      </c>
    </row>
    <row r="66" spans="1:33" ht="13.5">
      <c r="A66" s="38">
        <v>210</v>
      </c>
      <c r="B66" s="14" t="s">
        <v>42</v>
      </c>
      <c r="D66" s="1"/>
      <c r="E66" s="34">
        <v>168905</v>
      </c>
      <c r="F66" s="35">
        <v>854</v>
      </c>
      <c r="G66" s="35">
        <v>851</v>
      </c>
      <c r="H66" s="35">
        <v>3</v>
      </c>
      <c r="I66" s="35">
        <v>38102</v>
      </c>
      <c r="J66" s="35">
        <v>6</v>
      </c>
      <c r="K66" s="35">
        <v>10129</v>
      </c>
      <c r="L66" s="35">
        <v>27967</v>
      </c>
      <c r="M66" s="35">
        <v>118203</v>
      </c>
      <c r="N66" s="35">
        <v>799</v>
      </c>
      <c r="O66" s="35">
        <v>4891</v>
      </c>
      <c r="P66" s="35">
        <v>9134</v>
      </c>
      <c r="Q66" s="35">
        <v>26071</v>
      </c>
      <c r="R66" s="35">
        <v>4642</v>
      </c>
      <c r="S66" s="35">
        <v>4160</v>
      </c>
      <c r="T66" s="35">
        <v>5778</v>
      </c>
      <c r="U66" s="35">
        <v>8195</v>
      </c>
      <c r="V66" s="35">
        <v>5723</v>
      </c>
      <c r="W66" s="35">
        <v>8755</v>
      </c>
      <c r="X66" s="35">
        <v>22802</v>
      </c>
      <c r="Y66" s="35">
        <v>765</v>
      </c>
      <c r="Z66" s="35">
        <v>10240</v>
      </c>
      <c r="AA66" s="35">
        <v>6248</v>
      </c>
      <c r="AB66" s="35">
        <v>11746</v>
      </c>
      <c r="AC66" s="35">
        <v>172680</v>
      </c>
      <c r="AD66" s="35">
        <v>871</v>
      </c>
      <c r="AE66" s="35">
        <v>40541</v>
      </c>
      <c r="AF66" s="35">
        <v>121367</v>
      </c>
      <c r="AG66" s="2">
        <v>210</v>
      </c>
    </row>
    <row r="67" spans="1:33" ht="13.5">
      <c r="A67" s="38">
        <v>211</v>
      </c>
      <c r="B67" s="14" t="s">
        <v>43</v>
      </c>
      <c r="D67" s="1"/>
      <c r="E67" s="34">
        <v>126662</v>
      </c>
      <c r="F67" s="35">
        <v>736</v>
      </c>
      <c r="G67" s="35">
        <v>734</v>
      </c>
      <c r="H67" s="35">
        <v>2</v>
      </c>
      <c r="I67" s="35">
        <v>27454</v>
      </c>
      <c r="J67" s="35">
        <v>11</v>
      </c>
      <c r="K67" s="35">
        <v>7984</v>
      </c>
      <c r="L67" s="35">
        <v>19459</v>
      </c>
      <c r="M67" s="35">
        <v>91996</v>
      </c>
      <c r="N67" s="35">
        <v>467</v>
      </c>
      <c r="O67" s="35">
        <v>3970</v>
      </c>
      <c r="P67" s="35">
        <v>8752</v>
      </c>
      <c r="Q67" s="35">
        <v>21195</v>
      </c>
      <c r="R67" s="35">
        <v>3724</v>
      </c>
      <c r="S67" s="35">
        <v>3659</v>
      </c>
      <c r="T67" s="35">
        <v>4968</v>
      </c>
      <c r="U67" s="35">
        <v>6484</v>
      </c>
      <c r="V67" s="35">
        <v>4084</v>
      </c>
      <c r="W67" s="35">
        <v>7618</v>
      </c>
      <c r="X67" s="35">
        <v>15629</v>
      </c>
      <c r="Y67" s="35">
        <v>465</v>
      </c>
      <c r="Z67" s="35">
        <v>7925</v>
      </c>
      <c r="AA67" s="35">
        <v>3056</v>
      </c>
      <c r="AB67" s="35">
        <v>6476</v>
      </c>
      <c r="AC67" s="35">
        <v>123012</v>
      </c>
      <c r="AD67" s="35">
        <v>808</v>
      </c>
      <c r="AE67" s="35">
        <v>26418</v>
      </c>
      <c r="AF67" s="35">
        <v>89210</v>
      </c>
      <c r="AG67" s="2">
        <v>211</v>
      </c>
    </row>
    <row r="68" spans="1:33" ht="13.5">
      <c r="A68" s="38"/>
      <c r="B68" s="14"/>
      <c r="D68" s="1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"/>
    </row>
    <row r="69" spans="1:33" ht="13.5">
      <c r="A69" s="38">
        <v>212</v>
      </c>
      <c r="B69" s="14" t="s">
        <v>44</v>
      </c>
      <c r="D69" s="1"/>
      <c r="E69" s="34">
        <v>113007</v>
      </c>
      <c r="F69" s="35">
        <v>983</v>
      </c>
      <c r="G69" s="35">
        <v>982</v>
      </c>
      <c r="H69" s="35">
        <v>1</v>
      </c>
      <c r="I69" s="35">
        <v>31799</v>
      </c>
      <c r="J69" s="35">
        <v>3</v>
      </c>
      <c r="K69" s="35">
        <v>7267</v>
      </c>
      <c r="L69" s="35">
        <v>24529</v>
      </c>
      <c r="M69" s="35">
        <v>72173</v>
      </c>
      <c r="N69" s="35">
        <v>525</v>
      </c>
      <c r="O69" s="35">
        <v>2269</v>
      </c>
      <c r="P69" s="35">
        <v>6004</v>
      </c>
      <c r="Q69" s="35">
        <v>18470</v>
      </c>
      <c r="R69" s="35">
        <v>2416</v>
      </c>
      <c r="S69" s="35">
        <v>2791</v>
      </c>
      <c r="T69" s="35">
        <v>2979</v>
      </c>
      <c r="U69" s="35">
        <v>5689</v>
      </c>
      <c r="V69" s="35">
        <v>3518</v>
      </c>
      <c r="W69" s="35">
        <v>4333</v>
      </c>
      <c r="X69" s="35">
        <v>13459</v>
      </c>
      <c r="Y69" s="35">
        <v>526</v>
      </c>
      <c r="Z69" s="35">
        <v>5969</v>
      </c>
      <c r="AA69" s="35">
        <v>3225</v>
      </c>
      <c r="AB69" s="35">
        <v>8052</v>
      </c>
      <c r="AC69" s="35">
        <v>115123</v>
      </c>
      <c r="AD69" s="35">
        <v>1004</v>
      </c>
      <c r="AE69" s="35">
        <v>33485</v>
      </c>
      <c r="AF69" s="35">
        <v>72718</v>
      </c>
      <c r="AG69" s="2">
        <v>212</v>
      </c>
    </row>
    <row r="70" spans="1:33" ht="13.5">
      <c r="A70" s="38">
        <v>213</v>
      </c>
      <c r="B70" s="14" t="s">
        <v>45</v>
      </c>
      <c r="D70" s="1"/>
      <c r="E70" s="34">
        <v>45868</v>
      </c>
      <c r="F70" s="35">
        <v>1006</v>
      </c>
      <c r="G70" s="35">
        <v>866</v>
      </c>
      <c r="H70" s="35">
        <v>140</v>
      </c>
      <c r="I70" s="35">
        <v>10292</v>
      </c>
      <c r="J70" s="35">
        <v>3</v>
      </c>
      <c r="K70" s="35">
        <v>2657</v>
      </c>
      <c r="L70" s="35">
        <v>7632</v>
      </c>
      <c r="M70" s="35">
        <v>31934</v>
      </c>
      <c r="N70" s="35">
        <v>236</v>
      </c>
      <c r="O70" s="35">
        <v>720</v>
      </c>
      <c r="P70" s="35">
        <v>4509</v>
      </c>
      <c r="Q70" s="35">
        <v>7239</v>
      </c>
      <c r="R70" s="35">
        <v>929</v>
      </c>
      <c r="S70" s="35">
        <v>896</v>
      </c>
      <c r="T70" s="35">
        <v>922</v>
      </c>
      <c r="U70" s="35">
        <v>2507</v>
      </c>
      <c r="V70" s="35">
        <v>1591</v>
      </c>
      <c r="W70" s="35">
        <v>1711</v>
      </c>
      <c r="X70" s="35">
        <v>5741</v>
      </c>
      <c r="Y70" s="35">
        <v>395</v>
      </c>
      <c r="Z70" s="35">
        <v>2763</v>
      </c>
      <c r="AA70" s="35">
        <v>1775</v>
      </c>
      <c r="AB70" s="35">
        <v>2636</v>
      </c>
      <c r="AC70" s="35">
        <v>44416</v>
      </c>
      <c r="AD70" s="35">
        <v>1118</v>
      </c>
      <c r="AE70" s="35">
        <v>10484</v>
      </c>
      <c r="AF70" s="35">
        <v>30595</v>
      </c>
      <c r="AG70" s="2">
        <v>213</v>
      </c>
    </row>
    <row r="71" spans="1:33" ht="13.5">
      <c r="A71" s="38">
        <v>214</v>
      </c>
      <c r="B71" s="14" t="s">
        <v>46</v>
      </c>
      <c r="D71" s="1"/>
      <c r="E71" s="34">
        <v>49382</v>
      </c>
      <c r="F71" s="35">
        <v>691</v>
      </c>
      <c r="G71" s="35">
        <v>691</v>
      </c>
      <c r="H71" s="35" t="s">
        <v>136</v>
      </c>
      <c r="I71" s="35">
        <v>11168</v>
      </c>
      <c r="J71" s="35">
        <v>3</v>
      </c>
      <c r="K71" s="35">
        <v>3196</v>
      </c>
      <c r="L71" s="35">
        <v>7969</v>
      </c>
      <c r="M71" s="35">
        <v>34423</v>
      </c>
      <c r="N71" s="35">
        <v>244</v>
      </c>
      <c r="O71" s="35">
        <v>947</v>
      </c>
      <c r="P71" s="35">
        <v>2430</v>
      </c>
      <c r="Q71" s="35">
        <v>7601</v>
      </c>
      <c r="R71" s="35">
        <v>1130</v>
      </c>
      <c r="S71" s="35">
        <v>1045</v>
      </c>
      <c r="T71" s="35">
        <v>1396</v>
      </c>
      <c r="U71" s="35">
        <v>2445</v>
      </c>
      <c r="V71" s="35">
        <v>1635</v>
      </c>
      <c r="W71" s="35">
        <v>2758</v>
      </c>
      <c r="X71" s="35">
        <v>7677</v>
      </c>
      <c r="Y71" s="35">
        <v>349</v>
      </c>
      <c r="Z71" s="35">
        <v>2877</v>
      </c>
      <c r="AA71" s="35">
        <v>1889</v>
      </c>
      <c r="AB71" s="35">
        <v>3100</v>
      </c>
      <c r="AC71" s="35">
        <v>50139</v>
      </c>
      <c r="AD71" s="35">
        <v>699</v>
      </c>
      <c r="AE71" s="35">
        <v>11237</v>
      </c>
      <c r="AF71" s="35">
        <v>34598</v>
      </c>
      <c r="AG71" s="2">
        <v>214</v>
      </c>
    </row>
    <row r="72" spans="1:33" ht="13.5">
      <c r="A72" s="38">
        <v>215</v>
      </c>
      <c r="B72" s="14" t="s">
        <v>47</v>
      </c>
      <c r="D72" s="1"/>
      <c r="E72" s="34">
        <v>100735</v>
      </c>
      <c r="F72" s="35">
        <v>302</v>
      </c>
      <c r="G72" s="35">
        <v>302</v>
      </c>
      <c r="H72" s="35" t="s">
        <v>136</v>
      </c>
      <c r="I72" s="35">
        <v>23467</v>
      </c>
      <c r="J72" s="35">
        <v>2</v>
      </c>
      <c r="K72" s="35">
        <v>8398</v>
      </c>
      <c r="L72" s="35">
        <v>15067</v>
      </c>
      <c r="M72" s="35">
        <v>67671</v>
      </c>
      <c r="N72" s="35">
        <v>400</v>
      </c>
      <c r="O72" s="35">
        <v>2447</v>
      </c>
      <c r="P72" s="35">
        <v>6565</v>
      </c>
      <c r="Q72" s="35">
        <v>15764</v>
      </c>
      <c r="R72" s="35">
        <v>2258</v>
      </c>
      <c r="S72" s="35">
        <v>2442</v>
      </c>
      <c r="T72" s="35">
        <v>2661</v>
      </c>
      <c r="U72" s="35">
        <v>5586</v>
      </c>
      <c r="V72" s="35">
        <v>3535</v>
      </c>
      <c r="W72" s="35">
        <v>3721</v>
      </c>
      <c r="X72" s="35">
        <v>11957</v>
      </c>
      <c r="Y72" s="35">
        <v>396</v>
      </c>
      <c r="Z72" s="35">
        <v>6862</v>
      </c>
      <c r="AA72" s="35">
        <v>3077</v>
      </c>
      <c r="AB72" s="35">
        <v>9295</v>
      </c>
      <c r="AC72" s="35">
        <v>104820</v>
      </c>
      <c r="AD72" s="35">
        <v>278</v>
      </c>
      <c r="AE72" s="35">
        <v>26117</v>
      </c>
      <c r="AF72" s="35">
        <v>70855</v>
      </c>
      <c r="AG72" s="2">
        <v>215</v>
      </c>
    </row>
    <row r="73" spans="1:33" ht="13.5">
      <c r="A73" s="38">
        <v>216</v>
      </c>
      <c r="B73" s="14" t="s">
        <v>48</v>
      </c>
      <c r="D73" s="1"/>
      <c r="E73" s="34">
        <v>42772</v>
      </c>
      <c r="F73" s="35">
        <v>491</v>
      </c>
      <c r="G73" s="35">
        <v>489</v>
      </c>
      <c r="H73" s="35">
        <v>2</v>
      </c>
      <c r="I73" s="35">
        <v>8560</v>
      </c>
      <c r="J73" s="35" t="s">
        <v>136</v>
      </c>
      <c r="K73" s="35">
        <v>2443</v>
      </c>
      <c r="L73" s="35">
        <v>6117</v>
      </c>
      <c r="M73" s="35">
        <v>30981</v>
      </c>
      <c r="N73" s="35">
        <v>270</v>
      </c>
      <c r="O73" s="35">
        <v>838</v>
      </c>
      <c r="P73" s="35">
        <v>1956</v>
      </c>
      <c r="Q73" s="35">
        <v>6996</v>
      </c>
      <c r="R73" s="35">
        <v>1130</v>
      </c>
      <c r="S73" s="35">
        <v>929</v>
      </c>
      <c r="T73" s="35">
        <v>1429</v>
      </c>
      <c r="U73" s="35">
        <v>1902</v>
      </c>
      <c r="V73" s="35">
        <v>1388</v>
      </c>
      <c r="W73" s="35">
        <v>2699</v>
      </c>
      <c r="X73" s="35">
        <v>6720</v>
      </c>
      <c r="Y73" s="35">
        <v>361</v>
      </c>
      <c r="Z73" s="35">
        <v>2463</v>
      </c>
      <c r="AA73" s="35">
        <v>1900</v>
      </c>
      <c r="AB73" s="35">
        <v>2740</v>
      </c>
      <c r="AC73" s="35">
        <v>46028</v>
      </c>
      <c r="AD73" s="35">
        <v>466</v>
      </c>
      <c r="AE73" s="35">
        <v>9284</v>
      </c>
      <c r="AF73" s="35">
        <v>33438</v>
      </c>
      <c r="AG73" s="2">
        <v>216</v>
      </c>
    </row>
    <row r="74" spans="1:33" ht="13.5">
      <c r="A74" s="38"/>
      <c r="B74" s="14"/>
      <c r="D74" s="1"/>
      <c r="E74" s="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"/>
    </row>
    <row r="75" spans="1:33" ht="13.5">
      <c r="A75" s="38">
        <v>217</v>
      </c>
      <c r="B75" s="14" t="s">
        <v>49</v>
      </c>
      <c r="D75" s="1"/>
      <c r="E75" s="34">
        <v>51172</v>
      </c>
      <c r="F75" s="35">
        <v>247</v>
      </c>
      <c r="G75" s="35">
        <v>247</v>
      </c>
      <c r="H75" s="35" t="s">
        <v>136</v>
      </c>
      <c r="I75" s="35">
        <v>13583</v>
      </c>
      <c r="J75" s="35" t="s">
        <v>136</v>
      </c>
      <c r="K75" s="35">
        <v>4110</v>
      </c>
      <c r="L75" s="35">
        <v>9473</v>
      </c>
      <c r="M75" s="35">
        <v>33720</v>
      </c>
      <c r="N75" s="35">
        <v>197</v>
      </c>
      <c r="O75" s="35">
        <v>912</v>
      </c>
      <c r="P75" s="35">
        <v>3023</v>
      </c>
      <c r="Q75" s="35">
        <v>8681</v>
      </c>
      <c r="R75" s="35">
        <v>940</v>
      </c>
      <c r="S75" s="35">
        <v>1182</v>
      </c>
      <c r="T75" s="35">
        <v>1092</v>
      </c>
      <c r="U75" s="35">
        <v>2956</v>
      </c>
      <c r="V75" s="35">
        <v>1736</v>
      </c>
      <c r="W75" s="35">
        <v>1806</v>
      </c>
      <c r="X75" s="35">
        <v>6517</v>
      </c>
      <c r="Y75" s="35">
        <v>241</v>
      </c>
      <c r="Z75" s="35">
        <v>3183</v>
      </c>
      <c r="AA75" s="35">
        <v>1254</v>
      </c>
      <c r="AB75" s="35">
        <v>3622</v>
      </c>
      <c r="AC75" s="35">
        <v>52524</v>
      </c>
      <c r="AD75" s="35">
        <v>258</v>
      </c>
      <c r="AE75" s="35">
        <v>13968</v>
      </c>
      <c r="AF75" s="35">
        <v>34059</v>
      </c>
      <c r="AG75" s="2">
        <v>217</v>
      </c>
    </row>
    <row r="76" spans="1:33" ht="13.5">
      <c r="A76" s="38">
        <v>218</v>
      </c>
      <c r="B76" s="14" t="s">
        <v>50</v>
      </c>
      <c r="D76" s="1"/>
      <c r="E76" s="34">
        <v>52994</v>
      </c>
      <c r="F76" s="35">
        <v>119</v>
      </c>
      <c r="G76" s="35">
        <v>119</v>
      </c>
      <c r="H76" s="35" t="s">
        <v>136</v>
      </c>
      <c r="I76" s="35">
        <v>15356</v>
      </c>
      <c r="J76" s="35">
        <v>3</v>
      </c>
      <c r="K76" s="35">
        <v>4106</v>
      </c>
      <c r="L76" s="35">
        <v>11247</v>
      </c>
      <c r="M76" s="35">
        <v>33820</v>
      </c>
      <c r="N76" s="35">
        <v>196</v>
      </c>
      <c r="O76" s="35">
        <v>1243</v>
      </c>
      <c r="P76" s="35">
        <v>4345</v>
      </c>
      <c r="Q76" s="35">
        <v>8106</v>
      </c>
      <c r="R76" s="35">
        <v>922</v>
      </c>
      <c r="S76" s="35">
        <v>1295</v>
      </c>
      <c r="T76" s="35">
        <v>1222</v>
      </c>
      <c r="U76" s="35">
        <v>2905</v>
      </c>
      <c r="V76" s="35">
        <v>1592</v>
      </c>
      <c r="W76" s="35">
        <v>1758</v>
      </c>
      <c r="X76" s="35">
        <v>5464</v>
      </c>
      <c r="Y76" s="35">
        <v>276</v>
      </c>
      <c r="Z76" s="35">
        <v>3462</v>
      </c>
      <c r="AA76" s="35">
        <v>1034</v>
      </c>
      <c r="AB76" s="35">
        <v>3699</v>
      </c>
      <c r="AC76" s="35">
        <v>55578</v>
      </c>
      <c r="AD76" s="35">
        <v>108</v>
      </c>
      <c r="AE76" s="35">
        <v>16872</v>
      </c>
      <c r="AF76" s="35">
        <v>35215</v>
      </c>
      <c r="AG76" s="2">
        <v>218</v>
      </c>
    </row>
    <row r="77" spans="1:33" ht="13.5">
      <c r="A77" s="38">
        <v>219</v>
      </c>
      <c r="B77" s="14" t="s">
        <v>51</v>
      </c>
      <c r="D77" s="1"/>
      <c r="E77" s="34">
        <v>80374</v>
      </c>
      <c r="F77" s="35">
        <v>751</v>
      </c>
      <c r="G77" s="35">
        <v>744</v>
      </c>
      <c r="H77" s="35">
        <v>7</v>
      </c>
      <c r="I77" s="35">
        <v>17805</v>
      </c>
      <c r="J77" s="35">
        <v>2</v>
      </c>
      <c r="K77" s="35">
        <v>5312</v>
      </c>
      <c r="L77" s="35">
        <v>12491</v>
      </c>
      <c r="M77" s="35">
        <v>56625</v>
      </c>
      <c r="N77" s="35">
        <v>518</v>
      </c>
      <c r="O77" s="35">
        <v>1488</v>
      </c>
      <c r="P77" s="35">
        <v>5633</v>
      </c>
      <c r="Q77" s="35">
        <v>13474</v>
      </c>
      <c r="R77" s="35">
        <v>1719</v>
      </c>
      <c r="S77" s="35">
        <v>1792</v>
      </c>
      <c r="T77" s="35">
        <v>1939</v>
      </c>
      <c r="U77" s="35">
        <v>3543</v>
      </c>
      <c r="V77" s="35">
        <v>2562</v>
      </c>
      <c r="W77" s="35">
        <v>4100</v>
      </c>
      <c r="X77" s="35">
        <v>11167</v>
      </c>
      <c r="Y77" s="35">
        <v>522</v>
      </c>
      <c r="Z77" s="35">
        <v>4622</v>
      </c>
      <c r="AA77" s="35">
        <v>3546</v>
      </c>
      <c r="AB77" s="35">
        <v>5193</v>
      </c>
      <c r="AC77" s="35">
        <v>77486</v>
      </c>
      <c r="AD77" s="35">
        <v>712</v>
      </c>
      <c r="AE77" s="35">
        <v>17901</v>
      </c>
      <c r="AF77" s="35">
        <v>54528</v>
      </c>
      <c r="AG77" s="2">
        <v>219</v>
      </c>
    </row>
    <row r="78" spans="1:33" ht="13.5">
      <c r="A78" s="38">
        <v>220</v>
      </c>
      <c r="B78" s="14" t="s">
        <v>52</v>
      </c>
      <c r="D78" s="1"/>
      <c r="E78" s="34">
        <v>56613</v>
      </c>
      <c r="F78" s="35">
        <v>416</v>
      </c>
      <c r="G78" s="35">
        <v>416</v>
      </c>
      <c r="H78" s="35" t="s">
        <v>136</v>
      </c>
      <c r="I78" s="35">
        <v>9469</v>
      </c>
      <c r="J78" s="35">
        <v>4</v>
      </c>
      <c r="K78" s="35">
        <v>3401</v>
      </c>
      <c r="L78" s="35">
        <v>6064</v>
      </c>
      <c r="M78" s="35">
        <v>43861</v>
      </c>
      <c r="N78" s="35">
        <v>338</v>
      </c>
      <c r="O78" s="35">
        <v>1722</v>
      </c>
      <c r="P78" s="35">
        <v>2798</v>
      </c>
      <c r="Q78" s="35">
        <v>9875</v>
      </c>
      <c r="R78" s="35">
        <v>1595</v>
      </c>
      <c r="S78" s="35">
        <v>2033</v>
      </c>
      <c r="T78" s="35">
        <v>2579</v>
      </c>
      <c r="U78" s="35">
        <v>3573</v>
      </c>
      <c r="V78" s="35">
        <v>1888</v>
      </c>
      <c r="W78" s="35">
        <v>4431</v>
      </c>
      <c r="X78" s="35">
        <v>7875</v>
      </c>
      <c r="Y78" s="35">
        <v>150</v>
      </c>
      <c r="Z78" s="35">
        <v>3469</v>
      </c>
      <c r="AA78" s="35">
        <v>1535</v>
      </c>
      <c r="AB78" s="35">
        <v>2867</v>
      </c>
      <c r="AC78" s="35">
        <v>56522</v>
      </c>
      <c r="AD78" s="35">
        <v>441</v>
      </c>
      <c r="AE78" s="35">
        <v>8666</v>
      </c>
      <c r="AF78" s="35">
        <v>43517</v>
      </c>
      <c r="AG78" s="2">
        <v>220</v>
      </c>
    </row>
    <row r="79" spans="1:33" ht="13.5">
      <c r="A79" s="38">
        <v>221</v>
      </c>
      <c r="B79" s="14" t="s">
        <v>53</v>
      </c>
      <c r="D79" s="1"/>
      <c r="E79" s="34">
        <v>31646</v>
      </c>
      <c r="F79" s="35">
        <v>301</v>
      </c>
      <c r="G79" s="35">
        <v>300</v>
      </c>
      <c r="H79" s="35">
        <v>1</v>
      </c>
      <c r="I79" s="35">
        <v>9441</v>
      </c>
      <c r="J79" s="35">
        <v>2</v>
      </c>
      <c r="K79" s="35">
        <v>1949</v>
      </c>
      <c r="L79" s="35">
        <v>7490</v>
      </c>
      <c r="M79" s="35">
        <v>19966</v>
      </c>
      <c r="N79" s="35">
        <v>118</v>
      </c>
      <c r="O79" s="35">
        <v>595</v>
      </c>
      <c r="P79" s="35">
        <v>1445</v>
      </c>
      <c r="Q79" s="35">
        <v>4881</v>
      </c>
      <c r="R79" s="35">
        <v>646</v>
      </c>
      <c r="S79" s="35">
        <v>708</v>
      </c>
      <c r="T79" s="35">
        <v>789</v>
      </c>
      <c r="U79" s="35">
        <v>1457</v>
      </c>
      <c r="V79" s="35">
        <v>1030</v>
      </c>
      <c r="W79" s="35">
        <v>1567</v>
      </c>
      <c r="X79" s="35">
        <v>3851</v>
      </c>
      <c r="Y79" s="35">
        <v>189</v>
      </c>
      <c r="Z79" s="35">
        <v>1754</v>
      </c>
      <c r="AA79" s="35">
        <v>936</v>
      </c>
      <c r="AB79" s="35">
        <v>1938</v>
      </c>
      <c r="AC79" s="35">
        <v>33330</v>
      </c>
      <c r="AD79" s="35">
        <v>316</v>
      </c>
      <c r="AE79" s="35">
        <v>10265</v>
      </c>
      <c r="AF79" s="35">
        <v>20995</v>
      </c>
      <c r="AG79" s="2">
        <v>221</v>
      </c>
    </row>
    <row r="80" spans="1:33" ht="13.5">
      <c r="A80" s="38"/>
      <c r="B80" s="14"/>
      <c r="D80" s="1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"/>
    </row>
    <row r="81" spans="1:33" ht="13.5">
      <c r="A81" s="38">
        <v>222</v>
      </c>
      <c r="B81" s="14" t="s">
        <v>54</v>
      </c>
      <c r="D81" s="1"/>
      <c r="E81" s="34">
        <v>49412</v>
      </c>
      <c r="F81" s="35">
        <v>516</v>
      </c>
      <c r="G81" s="35">
        <v>514</v>
      </c>
      <c r="H81" s="35">
        <v>2</v>
      </c>
      <c r="I81" s="35">
        <v>12226</v>
      </c>
      <c r="J81" s="35">
        <v>2</v>
      </c>
      <c r="K81" s="35">
        <v>3822</v>
      </c>
      <c r="L81" s="35">
        <v>8402</v>
      </c>
      <c r="M81" s="35">
        <v>33367</v>
      </c>
      <c r="N81" s="35">
        <v>196</v>
      </c>
      <c r="O81" s="35">
        <v>934</v>
      </c>
      <c r="P81" s="35">
        <v>2756</v>
      </c>
      <c r="Q81" s="35">
        <v>8230</v>
      </c>
      <c r="R81" s="35">
        <v>1022</v>
      </c>
      <c r="S81" s="35">
        <v>1097</v>
      </c>
      <c r="T81" s="35">
        <v>1237</v>
      </c>
      <c r="U81" s="35">
        <v>2456</v>
      </c>
      <c r="V81" s="35">
        <v>1541</v>
      </c>
      <c r="W81" s="35">
        <v>2259</v>
      </c>
      <c r="X81" s="35">
        <v>7074</v>
      </c>
      <c r="Y81" s="35">
        <v>243</v>
      </c>
      <c r="Z81" s="35">
        <v>2832</v>
      </c>
      <c r="AA81" s="35">
        <v>1490</v>
      </c>
      <c r="AB81" s="35">
        <v>3303</v>
      </c>
      <c r="AC81" s="35">
        <v>50213</v>
      </c>
      <c r="AD81" s="35">
        <v>582</v>
      </c>
      <c r="AE81" s="35">
        <v>12636</v>
      </c>
      <c r="AF81" s="35">
        <v>33874</v>
      </c>
      <c r="AG81" s="2">
        <v>222</v>
      </c>
    </row>
    <row r="82" spans="1:33" ht="13.5">
      <c r="A82" s="38">
        <v>223</v>
      </c>
      <c r="B82" s="14" t="s">
        <v>55</v>
      </c>
      <c r="D82" s="1"/>
      <c r="E82" s="34">
        <v>54406</v>
      </c>
      <c r="F82" s="35">
        <v>155</v>
      </c>
      <c r="G82" s="35">
        <v>154</v>
      </c>
      <c r="H82" s="35">
        <v>1</v>
      </c>
      <c r="I82" s="35">
        <v>15121</v>
      </c>
      <c r="J82" s="35">
        <v>1</v>
      </c>
      <c r="K82" s="35">
        <v>5412</v>
      </c>
      <c r="L82" s="35">
        <v>9708</v>
      </c>
      <c r="M82" s="35">
        <v>33280</v>
      </c>
      <c r="N82" s="35">
        <v>134</v>
      </c>
      <c r="O82" s="35">
        <v>1144</v>
      </c>
      <c r="P82" s="35">
        <v>4656</v>
      </c>
      <c r="Q82" s="35">
        <v>7743</v>
      </c>
      <c r="R82" s="35">
        <v>881</v>
      </c>
      <c r="S82" s="35">
        <v>1380</v>
      </c>
      <c r="T82" s="35">
        <v>1058</v>
      </c>
      <c r="U82" s="35">
        <v>3118</v>
      </c>
      <c r="V82" s="35">
        <v>1696</v>
      </c>
      <c r="W82" s="35">
        <v>1223</v>
      </c>
      <c r="X82" s="35">
        <v>5404</v>
      </c>
      <c r="Y82" s="35">
        <v>200</v>
      </c>
      <c r="Z82" s="35">
        <v>3930</v>
      </c>
      <c r="AA82" s="35">
        <v>713</v>
      </c>
      <c r="AB82" s="35">
        <v>5850</v>
      </c>
      <c r="AC82" s="35">
        <v>54885</v>
      </c>
      <c r="AD82" s="35">
        <v>134</v>
      </c>
      <c r="AE82" s="35">
        <v>15791</v>
      </c>
      <c r="AF82" s="35">
        <v>33526</v>
      </c>
      <c r="AG82" s="2">
        <v>223</v>
      </c>
    </row>
    <row r="83" spans="1:33" ht="13.5">
      <c r="A83" s="38">
        <v>224</v>
      </c>
      <c r="B83" s="14" t="s">
        <v>56</v>
      </c>
      <c r="D83" s="1"/>
      <c r="E83" s="34">
        <v>40171</v>
      </c>
      <c r="F83" s="35">
        <v>113</v>
      </c>
      <c r="G83" s="35">
        <v>110</v>
      </c>
      <c r="H83" s="35">
        <v>3</v>
      </c>
      <c r="I83" s="35">
        <v>10551</v>
      </c>
      <c r="J83" s="35">
        <v>3</v>
      </c>
      <c r="K83" s="35">
        <v>3464</v>
      </c>
      <c r="L83" s="35">
        <v>7084</v>
      </c>
      <c r="M83" s="35">
        <v>26296</v>
      </c>
      <c r="N83" s="35">
        <v>111</v>
      </c>
      <c r="O83" s="35">
        <v>975</v>
      </c>
      <c r="P83" s="35">
        <v>4184</v>
      </c>
      <c r="Q83" s="35">
        <v>6221</v>
      </c>
      <c r="R83" s="35">
        <v>751</v>
      </c>
      <c r="S83" s="35">
        <v>1093</v>
      </c>
      <c r="T83" s="35">
        <v>999</v>
      </c>
      <c r="U83" s="35">
        <v>1802</v>
      </c>
      <c r="V83" s="35">
        <v>1221</v>
      </c>
      <c r="W83" s="35">
        <v>1325</v>
      </c>
      <c r="X83" s="35">
        <v>3679</v>
      </c>
      <c r="Y83" s="35">
        <v>172</v>
      </c>
      <c r="Z83" s="35">
        <v>3058</v>
      </c>
      <c r="AA83" s="35">
        <v>705</v>
      </c>
      <c r="AB83" s="35">
        <v>3211</v>
      </c>
      <c r="AC83" s="35">
        <v>38469</v>
      </c>
      <c r="AD83" s="35">
        <v>119</v>
      </c>
      <c r="AE83" s="35">
        <v>10419</v>
      </c>
      <c r="AF83" s="35">
        <v>25116</v>
      </c>
      <c r="AG83" s="2">
        <v>224</v>
      </c>
    </row>
    <row r="84" spans="1:33" ht="13.5">
      <c r="A84" s="38">
        <v>225</v>
      </c>
      <c r="B84" s="14" t="s">
        <v>57</v>
      </c>
      <c r="D84" s="1"/>
      <c r="E84" s="34">
        <v>24691</v>
      </c>
      <c r="F84" s="35">
        <v>108</v>
      </c>
      <c r="G84" s="35">
        <v>87</v>
      </c>
      <c r="H84" s="35">
        <v>21</v>
      </c>
      <c r="I84" s="35">
        <v>5928</v>
      </c>
      <c r="J84" s="35" t="s">
        <v>136</v>
      </c>
      <c r="K84" s="35">
        <v>1704</v>
      </c>
      <c r="L84" s="35">
        <v>4224</v>
      </c>
      <c r="M84" s="35">
        <v>17211</v>
      </c>
      <c r="N84" s="35">
        <v>127</v>
      </c>
      <c r="O84" s="35">
        <v>510</v>
      </c>
      <c r="P84" s="35">
        <v>1747</v>
      </c>
      <c r="Q84" s="35">
        <v>4101</v>
      </c>
      <c r="R84" s="35">
        <v>728</v>
      </c>
      <c r="S84" s="35">
        <v>617</v>
      </c>
      <c r="T84" s="35">
        <v>726</v>
      </c>
      <c r="U84" s="35">
        <v>1248</v>
      </c>
      <c r="V84" s="35">
        <v>789</v>
      </c>
      <c r="W84" s="35">
        <v>1131</v>
      </c>
      <c r="X84" s="35">
        <v>3096</v>
      </c>
      <c r="Y84" s="35">
        <v>143</v>
      </c>
      <c r="Z84" s="35">
        <v>1505</v>
      </c>
      <c r="AA84" s="35">
        <v>743</v>
      </c>
      <c r="AB84" s="35">
        <v>1444</v>
      </c>
      <c r="AC84" s="35">
        <v>25233</v>
      </c>
      <c r="AD84" s="35">
        <v>86</v>
      </c>
      <c r="AE84" s="35">
        <v>6146</v>
      </c>
      <c r="AF84" s="35">
        <v>17698</v>
      </c>
      <c r="AG84" s="2">
        <v>225</v>
      </c>
    </row>
    <row r="85" spans="1:33" ht="13.5">
      <c r="A85" s="38">
        <v>226</v>
      </c>
      <c r="B85" s="14" t="s">
        <v>58</v>
      </c>
      <c r="D85" s="1"/>
      <c r="E85" s="34">
        <v>28435</v>
      </c>
      <c r="F85" s="35">
        <v>137</v>
      </c>
      <c r="G85" s="35">
        <v>137</v>
      </c>
      <c r="H85" s="35" t="s">
        <v>136</v>
      </c>
      <c r="I85" s="35">
        <v>7377</v>
      </c>
      <c r="J85" s="35">
        <v>1</v>
      </c>
      <c r="K85" s="35">
        <v>1972</v>
      </c>
      <c r="L85" s="35">
        <v>5404</v>
      </c>
      <c r="M85" s="35">
        <v>19348</v>
      </c>
      <c r="N85" s="35">
        <v>106</v>
      </c>
      <c r="O85" s="35">
        <v>577</v>
      </c>
      <c r="P85" s="35">
        <v>1515</v>
      </c>
      <c r="Q85" s="35">
        <v>4395</v>
      </c>
      <c r="R85" s="35">
        <v>634</v>
      </c>
      <c r="S85" s="35">
        <v>809</v>
      </c>
      <c r="T85" s="35">
        <v>837</v>
      </c>
      <c r="U85" s="35">
        <v>1520</v>
      </c>
      <c r="V85" s="35">
        <v>925</v>
      </c>
      <c r="W85" s="35">
        <v>1334</v>
      </c>
      <c r="X85" s="35">
        <v>3976</v>
      </c>
      <c r="Y85" s="35">
        <v>132</v>
      </c>
      <c r="Z85" s="35">
        <v>1621</v>
      </c>
      <c r="AA85" s="35">
        <v>967</v>
      </c>
      <c r="AB85" s="35">
        <v>1573</v>
      </c>
      <c r="AC85" s="35">
        <v>27975</v>
      </c>
      <c r="AD85" s="35">
        <v>108</v>
      </c>
      <c r="AE85" s="35">
        <v>7162</v>
      </c>
      <c r="AF85" s="35">
        <v>19051</v>
      </c>
      <c r="AG85" s="2">
        <v>226</v>
      </c>
    </row>
    <row r="86" spans="1:33" ht="13.5">
      <c r="A86" s="38"/>
      <c r="B86" s="14"/>
      <c r="D86" s="1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"/>
    </row>
    <row r="87" spans="1:33" ht="13.5">
      <c r="A87" s="38">
        <v>227</v>
      </c>
      <c r="B87" s="14" t="s">
        <v>59</v>
      </c>
      <c r="D87" s="1"/>
      <c r="E87" s="34">
        <v>212900</v>
      </c>
      <c r="F87" s="35">
        <v>591</v>
      </c>
      <c r="G87" s="35">
        <v>581</v>
      </c>
      <c r="H87" s="35">
        <v>10</v>
      </c>
      <c r="I87" s="35">
        <v>58967</v>
      </c>
      <c r="J87" s="35">
        <v>2</v>
      </c>
      <c r="K87" s="35">
        <v>13735</v>
      </c>
      <c r="L87" s="35">
        <v>45230</v>
      </c>
      <c r="M87" s="35">
        <v>132312</v>
      </c>
      <c r="N87" s="35">
        <v>657</v>
      </c>
      <c r="O87" s="35">
        <v>4143</v>
      </c>
      <c r="P87" s="35">
        <v>13797</v>
      </c>
      <c r="Q87" s="35">
        <v>35348</v>
      </c>
      <c r="R87" s="35">
        <v>3919</v>
      </c>
      <c r="S87" s="35">
        <v>5534</v>
      </c>
      <c r="T87" s="35">
        <v>4906</v>
      </c>
      <c r="U87" s="35">
        <v>11178</v>
      </c>
      <c r="V87" s="35">
        <v>6448</v>
      </c>
      <c r="W87" s="35">
        <v>6872</v>
      </c>
      <c r="X87" s="35">
        <v>22815</v>
      </c>
      <c r="Y87" s="35">
        <v>1040</v>
      </c>
      <c r="Z87" s="35">
        <v>12375</v>
      </c>
      <c r="AA87" s="35">
        <v>3280</v>
      </c>
      <c r="AB87" s="35">
        <v>21030</v>
      </c>
      <c r="AC87" s="35">
        <v>218406</v>
      </c>
      <c r="AD87" s="35">
        <v>665</v>
      </c>
      <c r="AE87" s="35">
        <v>63144</v>
      </c>
      <c r="AF87" s="35">
        <v>136962</v>
      </c>
      <c r="AG87" s="2">
        <v>227</v>
      </c>
    </row>
    <row r="88" spans="1:33" ht="13.5">
      <c r="A88" s="38">
        <v>228</v>
      </c>
      <c r="B88" s="14" t="s">
        <v>60</v>
      </c>
      <c r="D88" s="1"/>
      <c r="E88" s="34">
        <v>25609</v>
      </c>
      <c r="F88" s="35">
        <v>689</v>
      </c>
      <c r="G88" s="35">
        <v>631</v>
      </c>
      <c r="H88" s="35">
        <v>58</v>
      </c>
      <c r="I88" s="35">
        <v>6256</v>
      </c>
      <c r="J88" s="35">
        <v>2</v>
      </c>
      <c r="K88" s="35">
        <v>2049</v>
      </c>
      <c r="L88" s="35">
        <v>4205</v>
      </c>
      <c r="M88" s="35">
        <v>17416</v>
      </c>
      <c r="N88" s="35">
        <v>152</v>
      </c>
      <c r="O88" s="35">
        <v>347</v>
      </c>
      <c r="P88" s="35">
        <v>1962</v>
      </c>
      <c r="Q88" s="35">
        <v>4396</v>
      </c>
      <c r="R88" s="35">
        <v>422</v>
      </c>
      <c r="S88" s="35">
        <v>459</v>
      </c>
      <c r="T88" s="35">
        <v>542</v>
      </c>
      <c r="U88" s="35">
        <v>1326</v>
      </c>
      <c r="V88" s="35">
        <v>833</v>
      </c>
      <c r="W88" s="35">
        <v>920</v>
      </c>
      <c r="X88" s="35">
        <v>3424</v>
      </c>
      <c r="Y88" s="35">
        <v>191</v>
      </c>
      <c r="Z88" s="35">
        <v>1642</v>
      </c>
      <c r="AA88" s="35">
        <v>800</v>
      </c>
      <c r="AB88" s="35">
        <v>1248</v>
      </c>
      <c r="AC88" s="35">
        <v>25728</v>
      </c>
      <c r="AD88" s="35">
        <v>702</v>
      </c>
      <c r="AE88" s="35">
        <v>6461</v>
      </c>
      <c r="AF88" s="35">
        <v>17615</v>
      </c>
      <c r="AG88" s="2">
        <v>228</v>
      </c>
    </row>
    <row r="89" spans="1:33" ht="13.5">
      <c r="A89" s="38">
        <v>229</v>
      </c>
      <c r="B89" s="14" t="s">
        <v>61</v>
      </c>
      <c r="D89" s="1"/>
      <c r="E89" s="34">
        <v>23705</v>
      </c>
      <c r="F89" s="35">
        <v>141</v>
      </c>
      <c r="G89" s="35">
        <v>141</v>
      </c>
      <c r="H89" s="35" t="s">
        <v>136</v>
      </c>
      <c r="I89" s="35">
        <v>6329</v>
      </c>
      <c r="J89" s="35" t="s">
        <v>136</v>
      </c>
      <c r="K89" s="35">
        <v>2000</v>
      </c>
      <c r="L89" s="35">
        <v>4329</v>
      </c>
      <c r="M89" s="35">
        <v>16114</v>
      </c>
      <c r="N89" s="35">
        <v>93</v>
      </c>
      <c r="O89" s="35">
        <v>608</v>
      </c>
      <c r="P89" s="35">
        <v>1513</v>
      </c>
      <c r="Q89" s="35">
        <v>3816</v>
      </c>
      <c r="R89" s="35">
        <v>427</v>
      </c>
      <c r="S89" s="35">
        <v>595</v>
      </c>
      <c r="T89" s="35">
        <v>640</v>
      </c>
      <c r="U89" s="35">
        <v>1267</v>
      </c>
      <c r="V89" s="35">
        <v>832</v>
      </c>
      <c r="W89" s="35">
        <v>1096</v>
      </c>
      <c r="X89" s="35">
        <v>2975</v>
      </c>
      <c r="Y89" s="35">
        <v>123</v>
      </c>
      <c r="Z89" s="35">
        <v>1484</v>
      </c>
      <c r="AA89" s="35">
        <v>645</v>
      </c>
      <c r="AB89" s="35">
        <v>1121</v>
      </c>
      <c r="AC89" s="35">
        <v>23404</v>
      </c>
      <c r="AD89" s="35">
        <v>106</v>
      </c>
      <c r="AE89" s="35">
        <v>6431</v>
      </c>
      <c r="AF89" s="35">
        <v>15793</v>
      </c>
      <c r="AG89" s="2">
        <v>229</v>
      </c>
    </row>
    <row r="90" spans="1:33" ht="13.5">
      <c r="A90" s="38">
        <v>230</v>
      </c>
      <c r="B90" s="14" t="s">
        <v>62</v>
      </c>
      <c r="D90" s="1"/>
      <c r="E90" s="34">
        <v>33177</v>
      </c>
      <c r="F90" s="35">
        <v>302</v>
      </c>
      <c r="G90" s="35">
        <v>302</v>
      </c>
      <c r="H90" s="35" t="s">
        <v>136</v>
      </c>
      <c r="I90" s="35">
        <v>8126</v>
      </c>
      <c r="J90" s="35">
        <v>2</v>
      </c>
      <c r="K90" s="35">
        <v>2204</v>
      </c>
      <c r="L90" s="35">
        <v>5920</v>
      </c>
      <c r="M90" s="35">
        <v>23370</v>
      </c>
      <c r="N90" s="35">
        <v>180</v>
      </c>
      <c r="O90" s="35">
        <v>947</v>
      </c>
      <c r="P90" s="35">
        <v>1574</v>
      </c>
      <c r="Q90" s="35">
        <v>5079</v>
      </c>
      <c r="R90" s="35">
        <v>811</v>
      </c>
      <c r="S90" s="35">
        <v>710</v>
      </c>
      <c r="T90" s="35">
        <v>1088</v>
      </c>
      <c r="U90" s="35">
        <v>1549</v>
      </c>
      <c r="V90" s="35">
        <v>1230</v>
      </c>
      <c r="W90" s="35">
        <v>2079</v>
      </c>
      <c r="X90" s="35">
        <v>4668</v>
      </c>
      <c r="Y90" s="35">
        <v>238</v>
      </c>
      <c r="Z90" s="35">
        <v>1939</v>
      </c>
      <c r="AA90" s="35">
        <v>1278</v>
      </c>
      <c r="AB90" s="35">
        <v>1379</v>
      </c>
      <c r="AC90" s="35">
        <v>32999</v>
      </c>
      <c r="AD90" s="35">
        <v>260</v>
      </c>
      <c r="AE90" s="35">
        <v>8516</v>
      </c>
      <c r="AF90" s="35">
        <v>23168</v>
      </c>
      <c r="AG90" s="2">
        <v>230</v>
      </c>
    </row>
    <row r="91" spans="1:33" ht="13.5">
      <c r="A91" s="38">
        <v>231</v>
      </c>
      <c r="B91" s="14" t="s">
        <v>63</v>
      </c>
      <c r="D91" s="1"/>
      <c r="E91" s="34">
        <v>24056</v>
      </c>
      <c r="F91" s="35">
        <v>220</v>
      </c>
      <c r="G91" s="35">
        <v>217</v>
      </c>
      <c r="H91" s="35">
        <v>3</v>
      </c>
      <c r="I91" s="35">
        <v>4741</v>
      </c>
      <c r="J91" s="35">
        <v>1</v>
      </c>
      <c r="K91" s="35">
        <v>1385</v>
      </c>
      <c r="L91" s="35">
        <v>3355</v>
      </c>
      <c r="M91" s="35">
        <v>17618</v>
      </c>
      <c r="N91" s="35">
        <v>119</v>
      </c>
      <c r="O91" s="35">
        <v>526</v>
      </c>
      <c r="P91" s="35">
        <v>1135</v>
      </c>
      <c r="Q91" s="35">
        <v>3948</v>
      </c>
      <c r="R91" s="35">
        <v>579</v>
      </c>
      <c r="S91" s="35">
        <v>604</v>
      </c>
      <c r="T91" s="35">
        <v>740</v>
      </c>
      <c r="U91" s="35">
        <v>1158</v>
      </c>
      <c r="V91" s="35">
        <v>856</v>
      </c>
      <c r="W91" s="35">
        <v>1521</v>
      </c>
      <c r="X91" s="35">
        <v>4111</v>
      </c>
      <c r="Y91" s="35">
        <v>150</v>
      </c>
      <c r="Z91" s="35">
        <v>1302</v>
      </c>
      <c r="AA91" s="35">
        <v>869</v>
      </c>
      <c r="AB91" s="35">
        <v>1477</v>
      </c>
      <c r="AC91" s="35">
        <v>24603</v>
      </c>
      <c r="AD91" s="35">
        <v>224</v>
      </c>
      <c r="AE91" s="35">
        <v>5039</v>
      </c>
      <c r="AF91" s="35">
        <v>17945</v>
      </c>
      <c r="AG91" s="2">
        <v>231</v>
      </c>
    </row>
    <row r="92" spans="1:33" ht="13.5">
      <c r="A92" s="38"/>
      <c r="B92" s="14"/>
      <c r="D92" s="1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"/>
    </row>
    <row r="93" spans="1:33" ht="13.5">
      <c r="A93" s="38">
        <v>232</v>
      </c>
      <c r="B93" s="14" t="s">
        <v>64</v>
      </c>
      <c r="D93" s="1"/>
      <c r="E93" s="34">
        <v>22905</v>
      </c>
      <c r="F93" s="35">
        <v>362</v>
      </c>
      <c r="G93" s="35">
        <v>229</v>
      </c>
      <c r="H93" s="35">
        <v>133</v>
      </c>
      <c r="I93" s="35">
        <v>5111</v>
      </c>
      <c r="J93" s="35">
        <v>4</v>
      </c>
      <c r="K93" s="35">
        <v>1566</v>
      </c>
      <c r="L93" s="35">
        <v>3541</v>
      </c>
      <c r="M93" s="35">
        <v>16319</v>
      </c>
      <c r="N93" s="35">
        <v>232</v>
      </c>
      <c r="O93" s="35">
        <v>361</v>
      </c>
      <c r="P93" s="35">
        <v>1615</v>
      </c>
      <c r="Q93" s="35">
        <v>3530</v>
      </c>
      <c r="R93" s="35">
        <v>552</v>
      </c>
      <c r="S93" s="35">
        <v>372</v>
      </c>
      <c r="T93" s="35">
        <v>545</v>
      </c>
      <c r="U93" s="35">
        <v>1116</v>
      </c>
      <c r="V93" s="35">
        <v>834</v>
      </c>
      <c r="W93" s="35">
        <v>1131</v>
      </c>
      <c r="X93" s="35">
        <v>3329</v>
      </c>
      <c r="Y93" s="35">
        <v>175</v>
      </c>
      <c r="Z93" s="35">
        <v>1427</v>
      </c>
      <c r="AA93" s="35">
        <v>1100</v>
      </c>
      <c r="AB93" s="35">
        <v>1113</v>
      </c>
      <c r="AC93" s="35">
        <v>23261</v>
      </c>
      <c r="AD93" s="35">
        <v>368</v>
      </c>
      <c r="AE93" s="35">
        <v>5458</v>
      </c>
      <c r="AF93" s="35">
        <v>16717</v>
      </c>
      <c r="AG93" s="2">
        <v>232</v>
      </c>
    </row>
    <row r="94" spans="1:33" ht="13.5">
      <c r="A94" s="38"/>
      <c r="B94" s="14"/>
      <c r="D94" s="1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"/>
    </row>
    <row r="95" spans="1:33" ht="13.5">
      <c r="A95" s="38">
        <v>300</v>
      </c>
      <c r="B95" s="14" t="s">
        <v>65</v>
      </c>
      <c r="D95" s="1"/>
      <c r="E95" s="34">
        <v>13629</v>
      </c>
      <c r="F95" s="35">
        <v>78</v>
      </c>
      <c r="G95" s="35">
        <v>78</v>
      </c>
      <c r="H95" s="35" t="s">
        <v>167</v>
      </c>
      <c r="I95" s="35">
        <v>3122</v>
      </c>
      <c r="J95" s="35">
        <v>1</v>
      </c>
      <c r="K95" s="35">
        <v>607</v>
      </c>
      <c r="L95" s="35">
        <v>2514</v>
      </c>
      <c r="M95" s="35">
        <v>9936</v>
      </c>
      <c r="N95" s="35">
        <v>372</v>
      </c>
      <c r="O95" s="35">
        <v>564</v>
      </c>
      <c r="P95" s="35">
        <v>651</v>
      </c>
      <c r="Q95" s="35">
        <v>2076</v>
      </c>
      <c r="R95" s="35">
        <v>405</v>
      </c>
      <c r="S95" s="35">
        <v>322</v>
      </c>
      <c r="T95" s="35">
        <v>524</v>
      </c>
      <c r="U95" s="35">
        <v>555</v>
      </c>
      <c r="V95" s="35">
        <v>464</v>
      </c>
      <c r="W95" s="35">
        <v>849</v>
      </c>
      <c r="X95" s="35">
        <v>1786</v>
      </c>
      <c r="Y95" s="35">
        <v>71</v>
      </c>
      <c r="Z95" s="35">
        <v>842</v>
      </c>
      <c r="AA95" s="35">
        <v>455</v>
      </c>
      <c r="AB95" s="35">
        <v>493</v>
      </c>
      <c r="AC95" s="35">
        <v>13157</v>
      </c>
      <c r="AD95" s="35">
        <v>78</v>
      </c>
      <c r="AE95" s="35">
        <v>3041</v>
      </c>
      <c r="AF95" s="35">
        <v>9587</v>
      </c>
      <c r="AG95" s="2">
        <v>300</v>
      </c>
    </row>
    <row r="96" spans="1:33" ht="13.5">
      <c r="A96" s="38">
        <v>301</v>
      </c>
      <c r="B96" s="14" t="s">
        <v>66</v>
      </c>
      <c r="C96" s="14"/>
      <c r="D96" s="1"/>
      <c r="E96" s="34">
        <v>13629</v>
      </c>
      <c r="F96" s="35">
        <v>78</v>
      </c>
      <c r="G96" s="35">
        <v>78</v>
      </c>
      <c r="H96" s="35" t="s">
        <v>136</v>
      </c>
      <c r="I96" s="35">
        <v>3122</v>
      </c>
      <c r="J96" s="35">
        <v>1</v>
      </c>
      <c r="K96" s="35">
        <v>607</v>
      </c>
      <c r="L96" s="35">
        <v>2514</v>
      </c>
      <c r="M96" s="35">
        <v>9936</v>
      </c>
      <c r="N96" s="35">
        <v>372</v>
      </c>
      <c r="O96" s="35">
        <v>564</v>
      </c>
      <c r="P96" s="35">
        <v>651</v>
      </c>
      <c r="Q96" s="35">
        <v>2076</v>
      </c>
      <c r="R96" s="35">
        <v>405</v>
      </c>
      <c r="S96" s="35">
        <v>322</v>
      </c>
      <c r="T96" s="35">
        <v>524</v>
      </c>
      <c r="U96" s="35">
        <v>555</v>
      </c>
      <c r="V96" s="35">
        <v>464</v>
      </c>
      <c r="W96" s="35">
        <v>849</v>
      </c>
      <c r="X96" s="35">
        <v>1786</v>
      </c>
      <c r="Y96" s="35">
        <v>71</v>
      </c>
      <c r="Z96" s="35">
        <v>842</v>
      </c>
      <c r="AA96" s="35">
        <v>455</v>
      </c>
      <c r="AB96" s="35">
        <v>493</v>
      </c>
      <c r="AC96" s="35">
        <v>13157</v>
      </c>
      <c r="AD96" s="35">
        <v>78</v>
      </c>
      <c r="AE96" s="35">
        <v>3041</v>
      </c>
      <c r="AF96" s="35">
        <v>9587</v>
      </c>
      <c r="AG96" s="2">
        <v>301</v>
      </c>
    </row>
    <row r="97" spans="1:33" ht="13.5">
      <c r="A97" s="38"/>
      <c r="B97" s="14"/>
      <c r="C97" s="14"/>
      <c r="D97" s="1"/>
      <c r="E97" s="34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"/>
    </row>
    <row r="98" spans="1:33" ht="13.5">
      <c r="A98" s="38">
        <v>320</v>
      </c>
      <c r="B98" s="14" t="s">
        <v>67</v>
      </c>
      <c r="C98" s="14"/>
      <c r="D98" s="1"/>
      <c r="E98" s="34">
        <v>13272</v>
      </c>
      <c r="F98" s="35">
        <v>711</v>
      </c>
      <c r="G98" s="35">
        <v>711</v>
      </c>
      <c r="H98" s="35" t="s">
        <v>167</v>
      </c>
      <c r="I98" s="35">
        <v>2510</v>
      </c>
      <c r="J98" s="35">
        <v>2</v>
      </c>
      <c r="K98" s="35">
        <v>846</v>
      </c>
      <c r="L98" s="35">
        <v>1662</v>
      </c>
      <c r="M98" s="35">
        <v>9622</v>
      </c>
      <c r="N98" s="35">
        <v>99</v>
      </c>
      <c r="O98" s="35">
        <v>270</v>
      </c>
      <c r="P98" s="35">
        <v>773</v>
      </c>
      <c r="Q98" s="35">
        <v>2081</v>
      </c>
      <c r="R98" s="35">
        <v>315</v>
      </c>
      <c r="S98" s="35">
        <v>237</v>
      </c>
      <c r="T98" s="35">
        <v>431</v>
      </c>
      <c r="U98" s="35">
        <v>620</v>
      </c>
      <c r="V98" s="35">
        <v>530</v>
      </c>
      <c r="W98" s="35">
        <v>850</v>
      </c>
      <c r="X98" s="35">
        <v>1849</v>
      </c>
      <c r="Y98" s="35">
        <v>131</v>
      </c>
      <c r="Z98" s="35">
        <v>861</v>
      </c>
      <c r="AA98" s="35">
        <v>575</v>
      </c>
      <c r="AB98" s="35">
        <v>429</v>
      </c>
      <c r="AC98" s="35">
        <v>15018</v>
      </c>
      <c r="AD98" s="35">
        <v>701</v>
      </c>
      <c r="AE98" s="35">
        <v>2788</v>
      </c>
      <c r="AF98" s="35">
        <v>10952</v>
      </c>
      <c r="AG98" s="2">
        <v>320</v>
      </c>
    </row>
    <row r="99" spans="1:33" ht="13.5">
      <c r="A99" s="38">
        <v>321</v>
      </c>
      <c r="B99" s="14" t="s">
        <v>68</v>
      </c>
      <c r="C99" s="14"/>
      <c r="D99" s="1"/>
      <c r="E99" s="34">
        <v>8225</v>
      </c>
      <c r="F99" s="35">
        <v>184</v>
      </c>
      <c r="G99" s="35">
        <v>184</v>
      </c>
      <c r="H99" s="35" t="s">
        <v>136</v>
      </c>
      <c r="I99" s="35">
        <v>1473</v>
      </c>
      <c r="J99" s="35">
        <v>2</v>
      </c>
      <c r="K99" s="39">
        <v>498</v>
      </c>
      <c r="L99" s="39">
        <v>973</v>
      </c>
      <c r="M99" s="35">
        <v>6394</v>
      </c>
      <c r="N99" s="35">
        <v>77</v>
      </c>
      <c r="O99" s="35">
        <v>227</v>
      </c>
      <c r="P99" s="35">
        <v>434</v>
      </c>
      <c r="Q99" s="35">
        <v>1415</v>
      </c>
      <c r="R99" s="35">
        <v>253</v>
      </c>
      <c r="S99" s="35">
        <v>192</v>
      </c>
      <c r="T99" s="35">
        <v>351</v>
      </c>
      <c r="U99" s="35">
        <v>362</v>
      </c>
      <c r="V99" s="35">
        <v>336</v>
      </c>
      <c r="W99" s="35">
        <v>627</v>
      </c>
      <c r="X99" s="35">
        <v>1184</v>
      </c>
      <c r="Y99" s="35">
        <v>52</v>
      </c>
      <c r="Z99" s="35">
        <v>519</v>
      </c>
      <c r="AA99" s="35">
        <v>365</v>
      </c>
      <c r="AB99" s="35">
        <v>174</v>
      </c>
      <c r="AC99" s="35">
        <v>9553</v>
      </c>
      <c r="AD99" s="35">
        <v>194</v>
      </c>
      <c r="AE99" s="35">
        <v>1673</v>
      </c>
      <c r="AF99" s="35">
        <v>7222</v>
      </c>
      <c r="AG99" s="2">
        <v>321</v>
      </c>
    </row>
    <row r="100" spans="1:33" ht="13.5">
      <c r="A100" s="38">
        <v>322</v>
      </c>
      <c r="B100" s="14" t="s">
        <v>69</v>
      </c>
      <c r="C100" s="14"/>
      <c r="D100" s="1"/>
      <c r="E100" s="34">
        <v>5047</v>
      </c>
      <c r="F100" s="35">
        <v>527</v>
      </c>
      <c r="G100" s="35">
        <v>527</v>
      </c>
      <c r="H100" s="35" t="s">
        <v>136</v>
      </c>
      <c r="I100" s="35">
        <v>1037</v>
      </c>
      <c r="J100" s="35" t="s">
        <v>136</v>
      </c>
      <c r="K100" s="39">
        <v>348</v>
      </c>
      <c r="L100" s="39">
        <v>689</v>
      </c>
      <c r="M100" s="35">
        <v>3228</v>
      </c>
      <c r="N100" s="35">
        <v>22</v>
      </c>
      <c r="O100" s="35">
        <v>43</v>
      </c>
      <c r="P100" s="35">
        <v>339</v>
      </c>
      <c r="Q100" s="35">
        <v>666</v>
      </c>
      <c r="R100" s="35">
        <v>62</v>
      </c>
      <c r="S100" s="35">
        <v>45</v>
      </c>
      <c r="T100" s="35">
        <v>80</v>
      </c>
      <c r="U100" s="35">
        <v>258</v>
      </c>
      <c r="V100" s="35">
        <v>194</v>
      </c>
      <c r="W100" s="35">
        <v>223</v>
      </c>
      <c r="X100" s="35">
        <v>665</v>
      </c>
      <c r="Y100" s="35">
        <v>79</v>
      </c>
      <c r="Z100" s="35">
        <v>342</v>
      </c>
      <c r="AA100" s="35">
        <v>210</v>
      </c>
      <c r="AB100" s="35">
        <v>255</v>
      </c>
      <c r="AC100" s="35">
        <v>5465</v>
      </c>
      <c r="AD100" s="35">
        <v>507</v>
      </c>
      <c r="AE100" s="35">
        <v>1115</v>
      </c>
      <c r="AF100" s="35">
        <v>3730</v>
      </c>
      <c r="AG100" s="2">
        <v>322</v>
      </c>
    </row>
    <row r="101" spans="1:33" ht="13.5">
      <c r="A101" s="38"/>
      <c r="B101" s="14"/>
      <c r="C101" s="14"/>
      <c r="D101" s="1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2"/>
    </row>
    <row r="102" spans="1:33" ht="13.5">
      <c r="A102" s="38">
        <v>340</v>
      </c>
      <c r="B102" s="14" t="s">
        <v>70</v>
      </c>
      <c r="C102" s="14"/>
      <c r="D102" s="1"/>
      <c r="E102" s="34">
        <v>7212</v>
      </c>
      <c r="F102" s="35">
        <v>42</v>
      </c>
      <c r="G102" s="35">
        <v>29</v>
      </c>
      <c r="H102" s="35">
        <v>13</v>
      </c>
      <c r="I102" s="35">
        <v>2010</v>
      </c>
      <c r="J102" s="35">
        <v>1</v>
      </c>
      <c r="K102" s="35">
        <v>567</v>
      </c>
      <c r="L102" s="35">
        <v>1442</v>
      </c>
      <c r="M102" s="35">
        <v>4891</v>
      </c>
      <c r="N102" s="35">
        <v>38</v>
      </c>
      <c r="O102" s="35">
        <v>119</v>
      </c>
      <c r="P102" s="35">
        <v>756</v>
      </c>
      <c r="Q102" s="35">
        <v>1213</v>
      </c>
      <c r="R102" s="35">
        <v>129</v>
      </c>
      <c r="S102" s="35">
        <v>137</v>
      </c>
      <c r="T102" s="35">
        <v>134</v>
      </c>
      <c r="U102" s="35">
        <v>331</v>
      </c>
      <c r="V102" s="35">
        <v>249</v>
      </c>
      <c r="W102" s="35">
        <v>204</v>
      </c>
      <c r="X102" s="35">
        <v>851</v>
      </c>
      <c r="Y102" s="35">
        <v>40</v>
      </c>
      <c r="Z102" s="35">
        <v>491</v>
      </c>
      <c r="AA102" s="35">
        <v>199</v>
      </c>
      <c r="AB102" s="35">
        <v>269</v>
      </c>
      <c r="AC102" s="35">
        <v>7185</v>
      </c>
      <c r="AD102" s="35">
        <v>54</v>
      </c>
      <c r="AE102" s="35">
        <v>2052</v>
      </c>
      <c r="AF102" s="35">
        <v>4868</v>
      </c>
      <c r="AG102" s="2">
        <v>340</v>
      </c>
    </row>
    <row r="103" spans="1:33" ht="13.5">
      <c r="A103" s="38">
        <v>341</v>
      </c>
      <c r="B103" s="14" t="s">
        <v>71</v>
      </c>
      <c r="C103" s="14"/>
      <c r="D103" s="1"/>
      <c r="E103" s="34">
        <v>7212</v>
      </c>
      <c r="F103" s="35">
        <v>42</v>
      </c>
      <c r="G103" s="35">
        <v>29</v>
      </c>
      <c r="H103" s="35">
        <v>13</v>
      </c>
      <c r="I103" s="35">
        <v>2010</v>
      </c>
      <c r="J103" s="35">
        <v>1</v>
      </c>
      <c r="K103" s="35">
        <v>567</v>
      </c>
      <c r="L103" s="35">
        <v>1442</v>
      </c>
      <c r="M103" s="35">
        <v>4891</v>
      </c>
      <c r="N103" s="35">
        <v>38</v>
      </c>
      <c r="O103" s="35">
        <v>119</v>
      </c>
      <c r="P103" s="35">
        <v>756</v>
      </c>
      <c r="Q103" s="35">
        <v>1213</v>
      </c>
      <c r="R103" s="35">
        <v>129</v>
      </c>
      <c r="S103" s="35">
        <v>137</v>
      </c>
      <c r="T103" s="35">
        <v>134</v>
      </c>
      <c r="U103" s="35">
        <v>331</v>
      </c>
      <c r="V103" s="35">
        <v>249</v>
      </c>
      <c r="W103" s="35">
        <v>204</v>
      </c>
      <c r="X103" s="35">
        <v>851</v>
      </c>
      <c r="Y103" s="35">
        <v>40</v>
      </c>
      <c r="Z103" s="35">
        <v>491</v>
      </c>
      <c r="AA103" s="35">
        <v>199</v>
      </c>
      <c r="AB103" s="35">
        <v>269</v>
      </c>
      <c r="AC103" s="35">
        <v>7185</v>
      </c>
      <c r="AD103" s="35">
        <v>54</v>
      </c>
      <c r="AE103" s="35">
        <v>2052</v>
      </c>
      <c r="AF103" s="35">
        <v>4868</v>
      </c>
      <c r="AG103" s="2">
        <v>341</v>
      </c>
    </row>
    <row r="104" spans="1:33" ht="13.5">
      <c r="A104" s="38"/>
      <c r="B104" s="14"/>
      <c r="C104" s="14"/>
      <c r="D104" s="1"/>
      <c r="E104" s="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2"/>
    </row>
    <row r="105" spans="1:33" ht="13.5">
      <c r="A105" s="38">
        <v>360</v>
      </c>
      <c r="B105" s="14" t="s">
        <v>72</v>
      </c>
      <c r="C105" s="14"/>
      <c r="D105" s="1"/>
      <c r="E105" s="34">
        <v>30031</v>
      </c>
      <c r="F105" s="35">
        <v>545</v>
      </c>
      <c r="G105" s="35">
        <v>440</v>
      </c>
      <c r="H105" s="35">
        <v>105</v>
      </c>
      <c r="I105" s="35">
        <v>6424</v>
      </c>
      <c r="J105" s="35">
        <v>2</v>
      </c>
      <c r="K105" s="35">
        <v>2021</v>
      </c>
      <c r="L105" s="35">
        <v>4401</v>
      </c>
      <c r="M105" s="35">
        <v>21978</v>
      </c>
      <c r="N105" s="35">
        <v>213</v>
      </c>
      <c r="O105" s="35">
        <v>485</v>
      </c>
      <c r="P105" s="35">
        <v>2080</v>
      </c>
      <c r="Q105" s="35">
        <v>4544</v>
      </c>
      <c r="R105" s="35">
        <v>639</v>
      </c>
      <c r="S105" s="35">
        <v>520</v>
      </c>
      <c r="T105" s="35">
        <v>710</v>
      </c>
      <c r="U105" s="35">
        <v>1545</v>
      </c>
      <c r="V105" s="35">
        <v>1135</v>
      </c>
      <c r="W105" s="35">
        <v>1612</v>
      </c>
      <c r="X105" s="35">
        <v>4494</v>
      </c>
      <c r="Y105" s="35">
        <v>236</v>
      </c>
      <c r="Z105" s="35">
        <v>1710</v>
      </c>
      <c r="AA105" s="35">
        <v>2055</v>
      </c>
      <c r="AB105" s="35">
        <v>1084</v>
      </c>
      <c r="AC105" s="35">
        <v>30422</v>
      </c>
      <c r="AD105" s="35">
        <v>603</v>
      </c>
      <c r="AE105" s="35">
        <v>6815</v>
      </c>
      <c r="AF105" s="35">
        <v>21907</v>
      </c>
      <c r="AG105" s="2">
        <v>360</v>
      </c>
    </row>
    <row r="106" spans="1:33" ht="13.5">
      <c r="A106" s="38">
        <v>361</v>
      </c>
      <c r="B106" s="14" t="s">
        <v>73</v>
      </c>
      <c r="C106" s="14"/>
      <c r="D106" s="1"/>
      <c r="E106" s="34">
        <v>19430</v>
      </c>
      <c r="F106" s="35">
        <v>306</v>
      </c>
      <c r="G106" s="35">
        <v>304</v>
      </c>
      <c r="H106" s="35">
        <v>2</v>
      </c>
      <c r="I106" s="35">
        <v>4470</v>
      </c>
      <c r="J106" s="35">
        <v>2</v>
      </c>
      <c r="K106" s="35">
        <v>1330</v>
      </c>
      <c r="L106" s="35">
        <v>3138</v>
      </c>
      <c r="M106" s="35">
        <v>14103</v>
      </c>
      <c r="N106" s="35">
        <v>134</v>
      </c>
      <c r="O106" s="35">
        <v>330</v>
      </c>
      <c r="P106" s="35">
        <v>1274</v>
      </c>
      <c r="Q106" s="35">
        <v>2973</v>
      </c>
      <c r="R106" s="35">
        <v>439</v>
      </c>
      <c r="S106" s="35">
        <v>379</v>
      </c>
      <c r="T106" s="35">
        <v>501</v>
      </c>
      <c r="U106" s="35">
        <v>1018</v>
      </c>
      <c r="V106" s="35">
        <v>666</v>
      </c>
      <c r="W106" s="35">
        <v>1152</v>
      </c>
      <c r="X106" s="35">
        <v>3191</v>
      </c>
      <c r="Y106" s="35">
        <v>158</v>
      </c>
      <c r="Z106" s="35">
        <v>1012</v>
      </c>
      <c r="AA106" s="35">
        <v>876</v>
      </c>
      <c r="AB106" s="35">
        <v>551</v>
      </c>
      <c r="AC106" s="35">
        <v>19834</v>
      </c>
      <c r="AD106" s="35">
        <v>339</v>
      </c>
      <c r="AE106" s="35">
        <v>4657</v>
      </c>
      <c r="AF106" s="35">
        <v>14157</v>
      </c>
      <c r="AG106" s="2">
        <v>361</v>
      </c>
    </row>
    <row r="107" spans="1:33" ht="13.5">
      <c r="A107" s="38">
        <v>362</v>
      </c>
      <c r="B107" s="14" t="s">
        <v>74</v>
      </c>
      <c r="C107" s="14"/>
      <c r="D107" s="1"/>
      <c r="E107" s="34">
        <v>4058</v>
      </c>
      <c r="F107" s="35">
        <v>71</v>
      </c>
      <c r="G107" s="35">
        <v>62</v>
      </c>
      <c r="H107" s="35">
        <v>9</v>
      </c>
      <c r="I107" s="35">
        <v>588</v>
      </c>
      <c r="J107" s="35" t="s">
        <v>136</v>
      </c>
      <c r="K107" s="35">
        <v>172</v>
      </c>
      <c r="L107" s="35">
        <v>416</v>
      </c>
      <c r="M107" s="35">
        <v>3069</v>
      </c>
      <c r="N107" s="35">
        <v>10</v>
      </c>
      <c r="O107" s="35">
        <v>39</v>
      </c>
      <c r="P107" s="35">
        <v>375</v>
      </c>
      <c r="Q107" s="35">
        <v>526</v>
      </c>
      <c r="R107" s="35">
        <v>48</v>
      </c>
      <c r="S107" s="35">
        <v>51</v>
      </c>
      <c r="T107" s="35">
        <v>54</v>
      </c>
      <c r="U107" s="35">
        <v>205</v>
      </c>
      <c r="V107" s="35">
        <v>114</v>
      </c>
      <c r="W107" s="35">
        <v>157</v>
      </c>
      <c r="X107" s="35">
        <v>414</v>
      </c>
      <c r="Y107" s="35">
        <v>17</v>
      </c>
      <c r="Z107" s="35">
        <v>207</v>
      </c>
      <c r="AA107" s="35">
        <v>852</v>
      </c>
      <c r="AB107" s="35">
        <v>330</v>
      </c>
      <c r="AC107" s="35">
        <v>3611</v>
      </c>
      <c r="AD107" s="35">
        <v>82</v>
      </c>
      <c r="AE107" s="35">
        <v>610</v>
      </c>
      <c r="AF107" s="35">
        <v>2659</v>
      </c>
      <c r="AG107" s="2">
        <v>362</v>
      </c>
    </row>
    <row r="108" spans="1:33" ht="13.5">
      <c r="A108" s="38">
        <v>366</v>
      </c>
      <c r="B108" s="14" t="s">
        <v>75</v>
      </c>
      <c r="C108" s="14"/>
      <c r="D108" s="1"/>
      <c r="E108" s="34">
        <v>6543</v>
      </c>
      <c r="F108" s="35">
        <v>168</v>
      </c>
      <c r="G108" s="35">
        <v>74</v>
      </c>
      <c r="H108" s="35">
        <v>94</v>
      </c>
      <c r="I108" s="35">
        <v>1366</v>
      </c>
      <c r="J108" s="35" t="s">
        <v>136</v>
      </c>
      <c r="K108" s="35">
        <v>519</v>
      </c>
      <c r="L108" s="35">
        <v>847</v>
      </c>
      <c r="M108" s="35">
        <v>4806</v>
      </c>
      <c r="N108" s="35">
        <v>69</v>
      </c>
      <c r="O108" s="35">
        <v>116</v>
      </c>
      <c r="P108" s="35">
        <v>431</v>
      </c>
      <c r="Q108" s="35">
        <v>1045</v>
      </c>
      <c r="R108" s="35">
        <v>152</v>
      </c>
      <c r="S108" s="35">
        <v>90</v>
      </c>
      <c r="T108" s="35">
        <v>155</v>
      </c>
      <c r="U108" s="35">
        <v>322</v>
      </c>
      <c r="V108" s="35">
        <v>355</v>
      </c>
      <c r="W108" s="35">
        <v>303</v>
      </c>
      <c r="X108" s="35">
        <v>889</v>
      </c>
      <c r="Y108" s="35">
        <v>61</v>
      </c>
      <c r="Z108" s="35">
        <v>491</v>
      </c>
      <c r="AA108" s="35">
        <v>327</v>
      </c>
      <c r="AB108" s="35">
        <v>203</v>
      </c>
      <c r="AC108" s="35">
        <v>6977</v>
      </c>
      <c r="AD108" s="35">
        <v>182</v>
      </c>
      <c r="AE108" s="35">
        <v>1548</v>
      </c>
      <c r="AF108" s="35">
        <v>5091</v>
      </c>
      <c r="AG108" s="2">
        <v>366</v>
      </c>
    </row>
    <row r="109" spans="1:33" ht="13.5">
      <c r="A109" s="38"/>
      <c r="B109" s="14"/>
      <c r="C109" s="14"/>
      <c r="D109" s="1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2"/>
    </row>
    <row r="110" spans="1:33" ht="13.5">
      <c r="A110" s="38">
        <v>380</v>
      </c>
      <c r="B110" s="14" t="s">
        <v>76</v>
      </c>
      <c r="C110" s="14"/>
      <c r="D110" s="1"/>
      <c r="E110" s="34">
        <v>15651</v>
      </c>
      <c r="F110" s="35">
        <v>687</v>
      </c>
      <c r="G110" s="35">
        <v>687</v>
      </c>
      <c r="H110" s="35" t="s">
        <v>167</v>
      </c>
      <c r="I110" s="35">
        <v>4116</v>
      </c>
      <c r="J110" s="35" t="s">
        <v>167</v>
      </c>
      <c r="K110" s="35">
        <v>1168</v>
      </c>
      <c r="L110" s="35">
        <v>2948</v>
      </c>
      <c r="M110" s="35">
        <v>9962</v>
      </c>
      <c r="N110" s="35">
        <v>64</v>
      </c>
      <c r="O110" s="35">
        <v>226</v>
      </c>
      <c r="P110" s="35">
        <v>886</v>
      </c>
      <c r="Q110" s="35">
        <v>2205</v>
      </c>
      <c r="R110" s="35">
        <v>266</v>
      </c>
      <c r="S110" s="35">
        <v>277</v>
      </c>
      <c r="T110" s="35">
        <v>354</v>
      </c>
      <c r="U110" s="35">
        <v>700</v>
      </c>
      <c r="V110" s="35">
        <v>468</v>
      </c>
      <c r="W110" s="35">
        <v>822</v>
      </c>
      <c r="X110" s="35">
        <v>2155</v>
      </c>
      <c r="Y110" s="35">
        <v>135</v>
      </c>
      <c r="Z110" s="35">
        <v>732</v>
      </c>
      <c r="AA110" s="35">
        <v>672</v>
      </c>
      <c r="AB110" s="35">
        <v>886</v>
      </c>
      <c r="AC110" s="35">
        <v>15817</v>
      </c>
      <c r="AD110" s="35">
        <v>717</v>
      </c>
      <c r="AE110" s="35">
        <v>4240</v>
      </c>
      <c r="AF110" s="35">
        <v>10186</v>
      </c>
      <c r="AG110" s="2">
        <v>380</v>
      </c>
    </row>
    <row r="111" spans="1:33" ht="13.5">
      <c r="A111" s="38">
        <v>381</v>
      </c>
      <c r="B111" s="14" t="s">
        <v>77</v>
      </c>
      <c r="C111" s="14"/>
      <c r="D111" s="1"/>
      <c r="E111" s="34">
        <v>6191</v>
      </c>
      <c r="F111" s="35">
        <v>193</v>
      </c>
      <c r="G111" s="35">
        <v>193</v>
      </c>
      <c r="H111" s="35" t="s">
        <v>136</v>
      </c>
      <c r="I111" s="35">
        <v>1643</v>
      </c>
      <c r="J111" s="35" t="s">
        <v>136</v>
      </c>
      <c r="K111" s="35">
        <v>459</v>
      </c>
      <c r="L111" s="35">
        <v>1184</v>
      </c>
      <c r="M111" s="35">
        <v>3957</v>
      </c>
      <c r="N111" s="35">
        <v>26</v>
      </c>
      <c r="O111" s="35">
        <v>84</v>
      </c>
      <c r="P111" s="35">
        <v>347</v>
      </c>
      <c r="Q111" s="35">
        <v>825</v>
      </c>
      <c r="R111" s="35">
        <v>101</v>
      </c>
      <c r="S111" s="35">
        <v>128</v>
      </c>
      <c r="T111" s="35">
        <v>135</v>
      </c>
      <c r="U111" s="35">
        <v>266</v>
      </c>
      <c r="V111" s="35">
        <v>182</v>
      </c>
      <c r="W111" s="35">
        <v>339</v>
      </c>
      <c r="X111" s="35">
        <v>891</v>
      </c>
      <c r="Y111" s="35">
        <v>56</v>
      </c>
      <c r="Z111" s="35">
        <v>256</v>
      </c>
      <c r="AA111" s="35">
        <v>321</v>
      </c>
      <c r="AB111" s="35">
        <v>398</v>
      </c>
      <c r="AC111" s="35">
        <v>6137</v>
      </c>
      <c r="AD111" s="35">
        <v>211</v>
      </c>
      <c r="AE111" s="35">
        <v>1617</v>
      </c>
      <c r="AF111" s="35">
        <v>3952</v>
      </c>
      <c r="AG111" s="2">
        <v>381</v>
      </c>
    </row>
    <row r="112" spans="1:33" ht="13.5">
      <c r="A112" s="38">
        <v>382</v>
      </c>
      <c r="B112" s="14" t="s">
        <v>78</v>
      </c>
      <c r="C112" s="14"/>
      <c r="D112" s="1"/>
      <c r="E112" s="34">
        <v>7188</v>
      </c>
      <c r="F112" s="35">
        <v>342</v>
      </c>
      <c r="G112" s="35">
        <v>342</v>
      </c>
      <c r="H112" s="35" t="s">
        <v>136</v>
      </c>
      <c r="I112" s="35">
        <v>1893</v>
      </c>
      <c r="J112" s="35" t="s">
        <v>136</v>
      </c>
      <c r="K112" s="35">
        <v>559</v>
      </c>
      <c r="L112" s="35">
        <v>1334</v>
      </c>
      <c r="M112" s="35">
        <v>4511</v>
      </c>
      <c r="N112" s="35">
        <v>25</v>
      </c>
      <c r="O112" s="35">
        <v>107</v>
      </c>
      <c r="P112" s="35">
        <v>397</v>
      </c>
      <c r="Q112" s="35">
        <v>1051</v>
      </c>
      <c r="R112" s="35">
        <v>131</v>
      </c>
      <c r="S112" s="35">
        <v>113</v>
      </c>
      <c r="T112" s="35">
        <v>160</v>
      </c>
      <c r="U112" s="35">
        <v>333</v>
      </c>
      <c r="V112" s="35">
        <v>234</v>
      </c>
      <c r="W112" s="35">
        <v>368</v>
      </c>
      <c r="X112" s="35">
        <v>939</v>
      </c>
      <c r="Y112" s="35">
        <v>57</v>
      </c>
      <c r="Z112" s="35">
        <v>335</v>
      </c>
      <c r="AA112" s="35">
        <v>261</v>
      </c>
      <c r="AB112" s="35">
        <v>442</v>
      </c>
      <c r="AC112" s="35">
        <v>7089</v>
      </c>
      <c r="AD112" s="35">
        <v>326</v>
      </c>
      <c r="AE112" s="35">
        <v>1941</v>
      </c>
      <c r="AF112" s="35">
        <v>4580</v>
      </c>
      <c r="AG112" s="2">
        <v>382</v>
      </c>
    </row>
    <row r="113" spans="1:33" ht="13.5">
      <c r="A113" s="38">
        <v>383</v>
      </c>
      <c r="B113" s="14" t="s">
        <v>79</v>
      </c>
      <c r="C113" s="14"/>
      <c r="D113" s="1"/>
      <c r="E113" s="34">
        <v>2272</v>
      </c>
      <c r="F113" s="35">
        <v>152</v>
      </c>
      <c r="G113" s="35">
        <v>152</v>
      </c>
      <c r="H113" s="35" t="s">
        <v>136</v>
      </c>
      <c r="I113" s="35">
        <v>580</v>
      </c>
      <c r="J113" s="35" t="s">
        <v>136</v>
      </c>
      <c r="K113" s="35">
        <v>150</v>
      </c>
      <c r="L113" s="35">
        <v>430</v>
      </c>
      <c r="M113" s="35">
        <v>1494</v>
      </c>
      <c r="N113" s="35">
        <v>13</v>
      </c>
      <c r="O113" s="35">
        <v>35</v>
      </c>
      <c r="P113" s="35">
        <v>142</v>
      </c>
      <c r="Q113" s="35">
        <v>329</v>
      </c>
      <c r="R113" s="35">
        <v>34</v>
      </c>
      <c r="S113" s="35">
        <v>36</v>
      </c>
      <c r="T113" s="35">
        <v>59</v>
      </c>
      <c r="U113" s="35">
        <v>101</v>
      </c>
      <c r="V113" s="35">
        <v>52</v>
      </c>
      <c r="W113" s="35">
        <v>115</v>
      </c>
      <c r="X113" s="35">
        <v>325</v>
      </c>
      <c r="Y113" s="35">
        <v>22</v>
      </c>
      <c r="Z113" s="35">
        <v>141</v>
      </c>
      <c r="AA113" s="35">
        <v>90</v>
      </c>
      <c r="AB113" s="35">
        <v>46</v>
      </c>
      <c r="AC113" s="35">
        <v>2591</v>
      </c>
      <c r="AD113" s="35">
        <v>180</v>
      </c>
      <c r="AE113" s="35">
        <v>682</v>
      </c>
      <c r="AF113" s="35">
        <v>1654</v>
      </c>
      <c r="AG113" s="2">
        <v>383</v>
      </c>
    </row>
    <row r="114" spans="1:33" ht="13.5">
      <c r="A114" s="15"/>
      <c r="B114" s="16"/>
      <c r="C114" s="16"/>
      <c r="D114" s="9"/>
      <c r="E114" s="2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10"/>
    </row>
    <row r="115" ht="13.5">
      <c r="A115" s="14" t="s">
        <v>105</v>
      </c>
    </row>
    <row r="116" ht="13.5">
      <c r="A116" s="14"/>
    </row>
    <row r="117" ht="13.5">
      <c r="A117" s="14"/>
    </row>
    <row r="118" ht="13.5">
      <c r="B118" s="14"/>
    </row>
    <row r="120" ht="13.5">
      <c r="B120" s="14"/>
    </row>
  </sheetData>
  <sheetProtection/>
  <mergeCells count="6">
    <mergeCell ref="AC4:AF4"/>
    <mergeCell ref="AG4:AG9"/>
    <mergeCell ref="F5:H5"/>
    <mergeCell ref="I5:L5"/>
    <mergeCell ref="E4:AB4"/>
    <mergeCell ref="M5:AA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geOrder="overThenDown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2"/>
  <sheetViews>
    <sheetView zoomScale="85" zoomScaleNormal="85" zoomScalePageLayoutView="0" workbookViewId="0" topLeftCell="A1">
      <pane xSplit="4" ySplit="10" topLeftCell="E11" activePane="bottomRight" state="frozen"/>
      <selection pane="topLeft" activeCell="P123" sqref="P123"/>
      <selection pane="topRight" activeCell="P123" sqref="P123"/>
      <selection pane="bottomLeft" activeCell="P123" sqref="P123"/>
      <selection pane="bottomRight" activeCell="A1" sqref="A1"/>
    </sheetView>
  </sheetViews>
  <sheetFormatPr defaultColWidth="9.140625" defaultRowHeight="15"/>
  <cols>
    <col min="1" max="1" width="4.57421875" style="11" customWidth="1"/>
    <col min="2" max="2" width="1.8515625" style="12" customWidth="1"/>
    <col min="3" max="3" width="13.57421875" style="12" customWidth="1"/>
    <col min="4" max="4" width="4.57421875" style="4" customWidth="1"/>
    <col min="5" max="34" width="7.8515625" style="3" customWidth="1"/>
    <col min="35" max="35" width="4.57421875" style="5" customWidth="1"/>
    <col min="36" max="16384" width="9.00390625" style="3" customWidth="1"/>
  </cols>
  <sheetData>
    <row r="1" ht="13.5">
      <c r="A1" s="18" t="s">
        <v>173</v>
      </c>
    </row>
    <row r="2" ht="13.5">
      <c r="A2" s="18"/>
    </row>
    <row r="3" ht="13.5">
      <c r="A3" s="18" t="s">
        <v>107</v>
      </c>
    </row>
    <row r="4" spans="1:35" ht="13.5" customHeight="1">
      <c r="A4" s="36"/>
      <c r="B4" s="13"/>
      <c r="C4" s="13"/>
      <c r="D4" s="7"/>
      <c r="E4" s="49" t="s">
        <v>156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1"/>
      <c r="AE4" s="50" t="s">
        <v>149</v>
      </c>
      <c r="AF4" s="48"/>
      <c r="AG4" s="48"/>
      <c r="AH4" s="53"/>
      <c r="AI4" s="45" t="s">
        <v>80</v>
      </c>
    </row>
    <row r="5" spans="1:35" ht="13.5" customHeight="1">
      <c r="A5" s="38"/>
      <c r="B5" s="14"/>
      <c r="C5" s="14"/>
      <c r="D5" s="1"/>
      <c r="E5" s="52" t="s">
        <v>170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1"/>
      <c r="AB5" s="52" t="s">
        <v>153</v>
      </c>
      <c r="AC5" s="49"/>
      <c r="AD5" s="51"/>
      <c r="AE5" s="54"/>
      <c r="AF5" s="55"/>
      <c r="AG5" s="55"/>
      <c r="AH5" s="56"/>
      <c r="AI5" s="46"/>
    </row>
    <row r="6" spans="1:35" ht="13.5">
      <c r="A6" s="38"/>
      <c r="B6" s="14"/>
      <c r="C6" s="14"/>
      <c r="D6" s="1"/>
      <c r="E6" s="48" t="s">
        <v>142</v>
      </c>
      <c r="F6" s="49"/>
      <c r="G6" s="49"/>
      <c r="H6" s="50" t="s">
        <v>143</v>
      </c>
      <c r="I6" s="49"/>
      <c r="J6" s="49"/>
      <c r="K6" s="51"/>
      <c r="L6" s="50" t="s">
        <v>144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1"/>
      <c r="AA6" s="41"/>
      <c r="AB6" s="20" t="s">
        <v>145</v>
      </c>
      <c r="AC6" s="20" t="s">
        <v>83</v>
      </c>
      <c r="AD6" s="36" t="s">
        <v>84</v>
      </c>
      <c r="AE6" s="21"/>
      <c r="AF6" s="20" t="s">
        <v>145</v>
      </c>
      <c r="AG6" s="20" t="s">
        <v>83</v>
      </c>
      <c r="AH6" s="37" t="s">
        <v>84</v>
      </c>
      <c r="AI6" s="46"/>
    </row>
    <row r="7" spans="1:35" ht="13.5">
      <c r="A7" s="38"/>
      <c r="B7" s="14" t="s">
        <v>81</v>
      </c>
      <c r="C7" s="14"/>
      <c r="D7" s="1"/>
      <c r="E7" s="21"/>
      <c r="F7" s="20" t="s">
        <v>108</v>
      </c>
      <c r="G7" s="20" t="s">
        <v>109</v>
      </c>
      <c r="H7" s="21"/>
      <c r="I7" s="20" t="s">
        <v>110</v>
      </c>
      <c r="J7" s="20" t="s">
        <v>111</v>
      </c>
      <c r="K7" s="20" t="s">
        <v>112</v>
      </c>
      <c r="L7" s="21"/>
      <c r="M7" s="21" t="s">
        <v>113</v>
      </c>
      <c r="N7" s="21" t="s">
        <v>114</v>
      </c>
      <c r="O7" s="21" t="s">
        <v>115</v>
      </c>
      <c r="P7" s="21" t="s">
        <v>116</v>
      </c>
      <c r="Q7" s="21" t="s">
        <v>117</v>
      </c>
      <c r="R7" s="21" t="s">
        <v>118</v>
      </c>
      <c r="S7" s="21" t="s">
        <v>119</v>
      </c>
      <c r="T7" s="21" t="s">
        <v>120</v>
      </c>
      <c r="U7" s="21" t="s">
        <v>121</v>
      </c>
      <c r="V7" s="21" t="s">
        <v>122</v>
      </c>
      <c r="W7" s="21" t="s">
        <v>123</v>
      </c>
      <c r="X7" s="21" t="s">
        <v>124</v>
      </c>
      <c r="Y7" s="21" t="s">
        <v>125</v>
      </c>
      <c r="Z7" s="21" t="s">
        <v>126</v>
      </c>
      <c r="AA7" s="22" t="s">
        <v>137</v>
      </c>
      <c r="AB7" s="21" t="s">
        <v>85</v>
      </c>
      <c r="AC7" s="21" t="s">
        <v>85</v>
      </c>
      <c r="AD7" s="38" t="s">
        <v>85</v>
      </c>
      <c r="AE7" s="21" t="s">
        <v>82</v>
      </c>
      <c r="AF7" s="21" t="s">
        <v>85</v>
      </c>
      <c r="AG7" s="21" t="s">
        <v>85</v>
      </c>
      <c r="AH7" s="28" t="s">
        <v>85</v>
      </c>
      <c r="AI7" s="46"/>
    </row>
    <row r="8" spans="1:35" ht="13.5">
      <c r="A8" s="38"/>
      <c r="B8" s="3"/>
      <c r="C8" s="14"/>
      <c r="D8" s="1"/>
      <c r="E8" s="21" t="s">
        <v>82</v>
      </c>
      <c r="F8" s="22" t="s">
        <v>157</v>
      </c>
      <c r="G8" s="22" t="s">
        <v>87</v>
      </c>
      <c r="H8" s="21" t="s">
        <v>82</v>
      </c>
      <c r="I8" s="22" t="s">
        <v>158</v>
      </c>
      <c r="J8" s="22" t="s">
        <v>88</v>
      </c>
      <c r="K8" s="22" t="s">
        <v>89</v>
      </c>
      <c r="L8" s="21" t="s">
        <v>82</v>
      </c>
      <c r="M8" s="22" t="s">
        <v>90</v>
      </c>
      <c r="N8" s="22" t="s">
        <v>91</v>
      </c>
      <c r="O8" s="22" t="s">
        <v>161</v>
      </c>
      <c r="P8" s="22" t="s">
        <v>168</v>
      </c>
      <c r="Q8" s="22" t="s">
        <v>169</v>
      </c>
      <c r="R8" s="22" t="s">
        <v>162</v>
      </c>
      <c r="S8" s="22" t="s">
        <v>163</v>
      </c>
      <c r="T8" s="22" t="s">
        <v>160</v>
      </c>
      <c r="U8" s="22" t="s">
        <v>127</v>
      </c>
      <c r="V8" s="22" t="s">
        <v>165</v>
      </c>
      <c r="W8" s="22" t="s">
        <v>166</v>
      </c>
      <c r="X8" s="22" t="s">
        <v>92</v>
      </c>
      <c r="Y8" s="22" t="s">
        <v>93</v>
      </c>
      <c r="Z8" s="21" t="s">
        <v>94</v>
      </c>
      <c r="AA8" s="22" t="s">
        <v>138</v>
      </c>
      <c r="AB8" s="21"/>
      <c r="AC8" s="21"/>
      <c r="AD8" s="38"/>
      <c r="AE8" s="38"/>
      <c r="AF8" s="21"/>
      <c r="AG8" s="21"/>
      <c r="AH8" s="28"/>
      <c r="AI8" s="46"/>
    </row>
    <row r="9" spans="1:35" ht="13.5">
      <c r="A9" s="38"/>
      <c r="B9" s="14"/>
      <c r="C9" s="14"/>
      <c r="D9" s="1"/>
      <c r="E9" s="21"/>
      <c r="F9" s="22" t="s">
        <v>86</v>
      </c>
      <c r="G9" s="22"/>
      <c r="H9" s="22"/>
      <c r="I9" s="22" t="s">
        <v>159</v>
      </c>
      <c r="J9" s="22"/>
      <c r="K9" s="22"/>
      <c r="L9" s="22"/>
      <c r="M9" s="22" t="s">
        <v>95</v>
      </c>
      <c r="N9" s="22" t="s">
        <v>96</v>
      </c>
      <c r="O9" s="22" t="s">
        <v>128</v>
      </c>
      <c r="P9" s="22" t="s">
        <v>97</v>
      </c>
      <c r="Q9" s="22" t="s">
        <v>98</v>
      </c>
      <c r="R9" s="22" t="s">
        <v>129</v>
      </c>
      <c r="S9" s="22" t="s">
        <v>130</v>
      </c>
      <c r="T9" s="22" t="s">
        <v>131</v>
      </c>
      <c r="U9" s="22" t="s">
        <v>164</v>
      </c>
      <c r="V9" s="22" t="s">
        <v>100</v>
      </c>
      <c r="W9" s="22" t="s">
        <v>99</v>
      </c>
      <c r="X9" s="22" t="s">
        <v>132</v>
      </c>
      <c r="Y9" s="22" t="s">
        <v>101</v>
      </c>
      <c r="Z9" s="22" t="s">
        <v>140</v>
      </c>
      <c r="AA9" s="22" t="s">
        <v>139</v>
      </c>
      <c r="AB9" s="21"/>
      <c r="AC9" s="21"/>
      <c r="AD9" s="38"/>
      <c r="AE9" s="38"/>
      <c r="AF9" s="21"/>
      <c r="AG9" s="21"/>
      <c r="AH9" s="28"/>
      <c r="AI9" s="46"/>
    </row>
    <row r="10" spans="1:35" ht="13.5">
      <c r="A10" s="15"/>
      <c r="B10" s="16"/>
      <c r="C10" s="16"/>
      <c r="D10" s="9"/>
      <c r="E10" s="23" t="s">
        <v>148</v>
      </c>
      <c r="F10" s="24"/>
      <c r="G10" s="24"/>
      <c r="H10" s="23" t="s">
        <v>148</v>
      </c>
      <c r="I10" s="24" t="s">
        <v>133</v>
      </c>
      <c r="J10" s="24"/>
      <c r="K10" s="24"/>
      <c r="L10" s="23" t="s">
        <v>148</v>
      </c>
      <c r="M10" s="24" t="s">
        <v>102</v>
      </c>
      <c r="N10" s="24"/>
      <c r="O10" s="24"/>
      <c r="P10" s="24"/>
      <c r="Q10" s="24"/>
      <c r="R10" s="24"/>
      <c r="S10" s="24" t="s">
        <v>93</v>
      </c>
      <c r="T10" s="24" t="s">
        <v>93</v>
      </c>
      <c r="U10" s="24" t="s">
        <v>134</v>
      </c>
      <c r="V10" s="24" t="s">
        <v>103</v>
      </c>
      <c r="W10" s="24"/>
      <c r="X10" s="24" t="s">
        <v>104</v>
      </c>
      <c r="Y10" s="24" t="s">
        <v>135</v>
      </c>
      <c r="Z10" s="24" t="s">
        <v>141</v>
      </c>
      <c r="AA10" s="24"/>
      <c r="AB10" s="23" t="s">
        <v>148</v>
      </c>
      <c r="AC10" s="23" t="s">
        <v>148</v>
      </c>
      <c r="AD10" s="23" t="s">
        <v>148</v>
      </c>
      <c r="AE10" s="15" t="s">
        <v>152</v>
      </c>
      <c r="AF10" s="23" t="s">
        <v>148</v>
      </c>
      <c r="AG10" s="23" t="s">
        <v>148</v>
      </c>
      <c r="AH10" s="23" t="s">
        <v>148</v>
      </c>
      <c r="AI10" s="47"/>
    </row>
    <row r="11" spans="1:35" ht="13.5">
      <c r="A11" s="38"/>
      <c r="B11" s="14"/>
      <c r="C11" s="14"/>
      <c r="D11" s="1"/>
      <c r="E11" s="32" t="s">
        <v>147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8"/>
    </row>
    <row r="12" spans="1:35" ht="13.5">
      <c r="A12" s="38">
        <v>27</v>
      </c>
      <c r="B12" s="14" t="s">
        <v>2</v>
      </c>
      <c r="C12" s="14"/>
      <c r="D12" s="1"/>
      <c r="E12" s="29">
        <f>その１!F11/(その１!$F11+その１!$I11+その１!$M11)*100</f>
        <v>0.5534652608894806</v>
      </c>
      <c r="F12" s="30">
        <f>_xlfn.IFERROR(その１!G11/(その１!$F11+その１!$I11+その１!$M11+その１!$AB11)*100,"-")</f>
        <v>0.48403043687155123</v>
      </c>
      <c r="G12" s="30">
        <f>_xlfn.IFERROR(その１!H11/(その１!$F11+その１!$I11+その１!$M11+その１!$AB11)*100,"-")</f>
        <v>0.020700672771865086</v>
      </c>
      <c r="H12" s="19">
        <f>その１!I11/(その１!$F11+その１!$I11+その１!$M11)*100</f>
        <v>24.318335267525143</v>
      </c>
      <c r="I12" s="30">
        <f>_xlfn.IFERROR(その１!J11/(その１!$F11+その１!$I11+その１!$M11+その１!$AB11)*100,"-")</f>
        <v>0.004235431769179557</v>
      </c>
      <c r="J12" s="30">
        <f>_xlfn.IFERROR(その１!K11/(その１!$F11+その１!$I11+その１!$M11+その１!$AB11)*100,"-")</f>
        <v>6.474704545544789</v>
      </c>
      <c r="K12" s="30">
        <f>_xlfn.IFERROR(その１!L11/(その１!$F11+その１!$I11+その１!$M11+その１!$AB11)*100,"-")</f>
        <v>15.698098423492882</v>
      </c>
      <c r="L12" s="19">
        <f>その１!M11/(その１!$F11+その１!$I11+その１!$M11)*100</f>
        <v>75.12819947158538</v>
      </c>
      <c r="M12" s="30">
        <f>_xlfn.IFERROR(その１!N11/(その１!$F11+その１!$I11+その１!$M11+その１!$AB11)*100,"-")</f>
        <v>0.4283609805553975</v>
      </c>
      <c r="N12" s="30">
        <f>_xlfn.IFERROR(その１!O11/(その１!$F11+その１!$I11+その１!$M11+その１!$AB11)*100,"-")</f>
        <v>2.8070588764723086</v>
      </c>
      <c r="O12" s="30">
        <f>_xlfn.IFERROR(その１!P11/(その１!$F11+その１!$I11+その１!$M11+その１!$AB11)*100,"-")</f>
        <v>5.926454374473053</v>
      </c>
      <c r="P12" s="30">
        <f>_xlfn.IFERROR(その１!Q11/(その１!$F11+その１!$I11+その１!$M11+その１!$AB11)*100,"-")</f>
        <v>16.227024437117734</v>
      </c>
      <c r="Q12" s="30">
        <f>_xlfn.IFERROR(その１!R11/(その１!$F11+その１!$I11+その１!$M11+その１!$AB11)*100,"-")</f>
        <v>2.447100118989161</v>
      </c>
      <c r="R12" s="30">
        <f>_xlfn.IFERROR(その１!S11/(その１!$F11+その１!$I11+その１!$M11+その１!$AB11)*100,"-")</f>
        <v>2.7296034179934376</v>
      </c>
      <c r="S12" s="30">
        <f>_xlfn.IFERROR(その１!T11/(その１!$F11+その１!$I11+その１!$M11+その１!$AB11)*100,"-")</f>
        <v>3.2185840157452175</v>
      </c>
      <c r="T12" s="30">
        <f>_xlfn.IFERROR(その１!U11/(その１!$F11+その１!$I11+その１!$M11+その１!$AB11)*100,"-")</f>
        <v>5.630265336564615</v>
      </c>
      <c r="U12" s="30">
        <f>_xlfn.IFERROR(その１!V11/(その１!$F11+その１!$I11+その１!$M11+その１!$AB11)*100,"-")</f>
        <v>3.3368584478995564</v>
      </c>
      <c r="V12" s="30">
        <f>_xlfn.IFERROR(その１!W11/(その１!$F11+その１!$I11+その１!$M11+その１!$AB11)*100,"-")</f>
        <v>4.350079612881537</v>
      </c>
      <c r="W12" s="30">
        <f>_xlfn.IFERROR(その１!X11/(その１!$F11+その１!$I11+その１!$M11+その１!$AB11)*100,"-")</f>
        <v>12.117014391203009</v>
      </c>
      <c r="X12" s="30">
        <f>_xlfn.IFERROR(その１!Y11/(その１!$F11+その１!$I11+その１!$M11+その１!$AB11)*100,"-")</f>
        <v>0.45724133093149055</v>
      </c>
      <c r="Y12" s="30">
        <f>_xlfn.IFERROR(その１!Z11/(その１!$F11+その１!$I11+その１!$M11+その１!$AB11)*100,"-")</f>
        <v>6.333902910668127</v>
      </c>
      <c r="Z12" s="30">
        <f>_xlfn.IFERROR(その１!AA11/(その１!$F11+その１!$I11+その１!$M11+その１!$AB11)*100,"-")</f>
        <v>2.503404890070692</v>
      </c>
      <c r="AA12" s="30">
        <f>_xlfn.IFERROR(その１!AB11/(その１!$F11+その１!$I11+その１!$M11+その１!$AB11)*100,"-")</f>
        <v>8.805277347984397</v>
      </c>
      <c r="AB12" s="19">
        <f>その１!AD11/(その１!$AD11+その１!$AE11+その１!$AF11)*100</f>
        <v>0.5480981183427871</v>
      </c>
      <c r="AC12" s="19">
        <f>その１!AE11/(その１!$AD11+その１!$AE11+その１!$AF11)*100</f>
        <v>24.718489702921584</v>
      </c>
      <c r="AD12" s="19">
        <f>その１!AF11/(その１!$AD11+その１!$AE11+その１!$AF11)*100</f>
        <v>74.73341217873562</v>
      </c>
      <c r="AE12" s="40">
        <f>_xlfn.IFERROR((その１!$E11-その１!$AC11)/その１!$AC11*100,"-")</f>
        <v>-0.9802487620090107</v>
      </c>
      <c r="AF12" s="40">
        <f>_xlfn.IFERROR((その１!$F11-その１!$AD11)/その１!$AD11*100,"-")</f>
        <v>-0.8373205741626795</v>
      </c>
      <c r="AG12" s="40">
        <f>_xlfn.IFERROR((その１!$I11-その１!$AE11)/その１!$AE11*100,"-")</f>
        <v>-3.3886597236717226</v>
      </c>
      <c r="AH12" s="40">
        <f>_xlfn.IFERROR((その１!$M11-その１!$AF11)/その１!$AF11*100,"-")</f>
        <v>-1.2801774084903725</v>
      </c>
      <c r="AI12" s="2">
        <v>27</v>
      </c>
    </row>
    <row r="13" spans="1:35" ht="13.5">
      <c r="A13" s="38"/>
      <c r="B13" s="14"/>
      <c r="C13" s="14" t="s">
        <v>0</v>
      </c>
      <c r="D13" s="1"/>
      <c r="E13" s="29">
        <f>その１!F12/(その１!$F12+その１!$I12+その１!$M12)*100</f>
        <v>0.5048112034599339</v>
      </c>
      <c r="F13" s="30">
        <f>_xlfn.IFERROR(その１!G12/(その１!$F12+その１!$I12+その１!$M12+その１!$AB12)*100,"-")</f>
        <v>0.44187719383643514</v>
      </c>
      <c r="G13" s="30">
        <f>_xlfn.IFERROR(その１!H12/(その１!$F12+その１!$I12+その１!$M12+その１!$AB12)*100,"-")</f>
        <v>0.01795633149984045</v>
      </c>
      <c r="H13" s="19">
        <f>その１!I12/(その１!$F12+その１!$I12+その１!$M12)*100</f>
        <v>24.331816880953145</v>
      </c>
      <c r="I13" s="30">
        <f>_xlfn.IFERROR(その１!J12/(その１!$F12+その１!$I12+その１!$M12+その１!$AB12)*100,"-")</f>
        <v>0.004164570859902754</v>
      </c>
      <c r="J13" s="30">
        <f>_xlfn.IFERROR(その１!K12/(その１!$F12+その１!$I12+その１!$M12+その１!$AB12)*100,"-")</f>
        <v>6.473554975039618</v>
      </c>
      <c r="K13" s="30">
        <f>_xlfn.IFERROR(その１!L12/(その１!$F12+その１!$I12+その１!$M12+その１!$AB12)*100,"-")</f>
        <v>15.686180655838783</v>
      </c>
      <c r="L13" s="19">
        <f>その１!M12/(その１!$F12+その１!$I12+その１!$M12)*100</f>
        <v>75.16337191558692</v>
      </c>
      <c r="M13" s="30">
        <f>_xlfn.IFERROR(その１!N12/(その１!$F12+その１!$I12+その１!$M12+その１!$AB12)*100,"-")</f>
        <v>0.41634891531858964</v>
      </c>
      <c r="N13" s="30">
        <f>_xlfn.IFERROR(その１!O12/(その１!$F12+その１!$I12+その１!$M12+その１!$AB12)*100,"-")</f>
        <v>2.822632549636817</v>
      </c>
      <c r="O13" s="30">
        <f>_xlfn.IFERROR(その１!P12/(その１!$F12+その１!$I12+その１!$M12+その１!$AB12)*100,"-")</f>
        <v>5.915177967797591</v>
      </c>
      <c r="P13" s="30">
        <f>_xlfn.IFERROR(その１!Q12/(その１!$F12+その１!$I12+その１!$M12+その１!$AB12)*100,"-")</f>
        <v>16.249452385974593</v>
      </c>
      <c r="Q13" s="30">
        <f>_xlfn.IFERROR(その１!R12/(その１!$F12+その１!$I12+その１!$M12+その１!$AB12)*100,"-")</f>
        <v>2.452472511128058</v>
      </c>
      <c r="R13" s="30">
        <f>_xlfn.IFERROR(その１!S12/(その１!$F12+その１!$I12+その１!$M12+その１!$AB12)*100,"-")</f>
        <v>2.7481299995132322</v>
      </c>
      <c r="S13" s="30">
        <f>_xlfn.IFERROR(その１!T12/(その１!$F12+その１!$I12+その１!$M12+その１!$AB12)*100,"-")</f>
        <v>3.229814000530036</v>
      </c>
      <c r="T13" s="30">
        <f>_xlfn.IFERROR(その１!U12/(その１!$F12+その１!$I12+その１!$M12+その１!$AB12)*100,"-")</f>
        <v>5.650322078174944</v>
      </c>
      <c r="U13" s="30">
        <f>_xlfn.IFERROR(その１!V12/(その１!$F12+その１!$I12+その１!$M12+その１!$AB12)*100,"-")</f>
        <v>3.3319000719334966</v>
      </c>
      <c r="V13" s="30">
        <f>_xlfn.IFERROR(その１!W12/(その１!$F12+その１!$I12+その１!$M12+その１!$AB12)*100,"-")</f>
        <v>4.3266646114239045</v>
      </c>
      <c r="W13" s="30">
        <f>_xlfn.IFERROR(その１!X12/(その１!$F12+その１!$I12+その１!$M12+その１!$AB12)*100,"-")</f>
        <v>12.077363664389674</v>
      </c>
      <c r="X13" s="30">
        <f>_xlfn.IFERROR(その１!Y12/(その１!$F12+その１!$I12+その１!$M12+その１!$AB12)*100,"-")</f>
        <v>0.45053084757129797</v>
      </c>
      <c r="Y13" s="30">
        <f>_xlfn.IFERROR(その１!Z12/(その１!$F12+その１!$I12+その１!$M12+その１!$AB12)*100,"-")</f>
        <v>6.345210473084433</v>
      </c>
      <c r="Z13" s="30">
        <f>_xlfn.IFERROR(その１!AA12/(その１!$F12+その１!$I12+その１!$M12+その１!$AB12)*100,"-")</f>
        <v>2.4504443110339493</v>
      </c>
      <c r="AA13" s="30">
        <f>_xlfn.IFERROR(その１!AB12/(その１!$F12+その１!$I12+その１!$M12+その１!$AB12)*100,"-")</f>
        <v>8.909801885414808</v>
      </c>
      <c r="AB13" s="19">
        <f>その１!AD12/(その１!$AD12+その１!$AE12+その１!$AF12)*100</f>
        <v>0.4978798918339533</v>
      </c>
      <c r="AC13" s="19">
        <f>その１!AE12/(その１!$AD12+その１!$AE12+その１!$AF12)*100</f>
        <v>24.732777729504406</v>
      </c>
      <c r="AD13" s="19">
        <f>その１!AF12/(その１!$AD12+その１!$AE12+その１!$AF12)*100</f>
        <v>74.76934237866163</v>
      </c>
      <c r="AE13" s="40">
        <f>_xlfn.IFERROR((その１!$E12-その１!$AC12)/その１!$AC12*100,"-")</f>
        <v>-0.9533533701910804</v>
      </c>
      <c r="AF13" s="40">
        <f>_xlfn.IFERROR((その１!$F12-その１!$AD12)/その１!$AD12*100,"-")</f>
        <v>-0.4158125915080527</v>
      </c>
      <c r="AG13" s="40">
        <f>_xlfn.IFERROR((その１!$I12-その１!$AE12)/その１!$AE12*100,"-")</f>
        <v>-3.375417491432068</v>
      </c>
      <c r="AH13" s="40">
        <f>_xlfn.IFERROR((その１!$M12-その１!$AF12)/その１!$AF12*100,"-")</f>
        <v>-1.2655572047299672</v>
      </c>
      <c r="AI13" s="2" t="s">
        <v>0</v>
      </c>
    </row>
    <row r="14" spans="1:35" ht="13.5">
      <c r="A14" s="38"/>
      <c r="B14" s="14"/>
      <c r="C14" s="14" t="s">
        <v>1</v>
      </c>
      <c r="D14" s="1"/>
      <c r="E14" s="29">
        <f>その１!F13/(その１!$F13+その１!$I13+その１!$M13)*100</f>
        <v>2.6920165983767</v>
      </c>
      <c r="F14" s="30">
        <f>_xlfn.IFERROR(その１!G13/(その１!$F13+その１!$I13+その１!$M13+その１!$AB13)*100,"-")</f>
        <v>2.4374960837145183</v>
      </c>
      <c r="G14" s="30">
        <f>_xlfn.IFERROR(その１!H13/(その１!$F13+その１!$I13+その１!$M13+その１!$AB13)*100,"-")</f>
        <v>0.14787893978319444</v>
      </c>
      <c r="H14" s="19">
        <f>その１!I13/(その１!$F13+その１!$I13+その１!$M13)*100</f>
        <v>23.72576141138398</v>
      </c>
      <c r="I14" s="30">
        <f>_xlfn.IFERROR(その１!J13/(その１!$F13+その１!$I13+その１!$M13+その１!$AB13)*100,"-")</f>
        <v>0.007519268124569208</v>
      </c>
      <c r="J14" s="30">
        <f>_xlfn.IFERROR(その１!K13/(その１!$F13+その１!$I13+その１!$M13+その１!$AB13)*100,"-")</f>
        <v>6.527977943480168</v>
      </c>
      <c r="K14" s="30">
        <f>_xlfn.IFERROR(その１!L13/(その１!$F13+その１!$I13+その１!$M13+その１!$AB13)*100,"-")</f>
        <v>16.250391628548154</v>
      </c>
      <c r="L14" s="19">
        <f>その１!M13/(その１!$F13+その１!$I13+その１!$M13)*100</f>
        <v>73.58222199023932</v>
      </c>
      <c r="M14" s="30">
        <f>_xlfn.IFERROR(その１!N13/(その１!$F13+その１!$I13+その１!$M13+その１!$AB13)*100,"-")</f>
        <v>0.9850241243185663</v>
      </c>
      <c r="N14" s="30">
        <f>_xlfn.IFERROR(その１!O13/(その１!$F13+その１!$I13+その１!$M13+その１!$AB13)*100,"-")</f>
        <v>2.0853436932138605</v>
      </c>
      <c r="O14" s="30">
        <f>_xlfn.IFERROR(その１!P13/(その１!$F13+その１!$I13+その１!$M13+その１!$AB13)*100,"-")</f>
        <v>6.4490256281721905</v>
      </c>
      <c r="P14" s="30">
        <f>_xlfn.IFERROR(その１!Q13/(その１!$F13+その１!$I13+その１!$M13+その１!$AB13)*100,"-")</f>
        <v>15.187668400275706</v>
      </c>
      <c r="Q14" s="30">
        <f>_xlfn.IFERROR(その１!R13/(その１!$F13+その１!$I13+その１!$M13+その１!$AB13)*100,"-")</f>
        <v>2.198132715082399</v>
      </c>
      <c r="R14" s="30">
        <f>_xlfn.IFERROR(その１!S13/(その１!$F13+その１!$I13+その１!$M13+その１!$AB13)*100,"-")</f>
        <v>1.8710445516636383</v>
      </c>
      <c r="S14" s="30">
        <f>_xlfn.IFERROR(その１!T13/(その１!$F13+その１!$I13+その１!$M13+その１!$AB13)*100,"-")</f>
        <v>2.698164045366251</v>
      </c>
      <c r="T14" s="30">
        <f>_xlfn.IFERROR(その１!U13/(その１!$F13+その１!$I13+その１!$M13+その１!$AB13)*100,"-")</f>
        <v>4.700795789209851</v>
      </c>
      <c r="U14" s="30">
        <f>_xlfn.IFERROR(その１!V13/(その１!$F13+その１!$I13+その１!$M13+その１!$AB13)*100,"-")</f>
        <v>3.566639513753995</v>
      </c>
      <c r="V14" s="30">
        <f>_xlfn.IFERROR(その１!W13/(その１!$F13+その１!$I13+その１!$M13+その１!$AB13)*100,"-")</f>
        <v>5.4351776427094425</v>
      </c>
      <c r="W14" s="30">
        <f>_xlfn.IFERROR(その１!X13/(その１!$F13+その１!$I13+その１!$M13+その１!$AB13)*100,"-")</f>
        <v>13.954508427846356</v>
      </c>
      <c r="X14" s="30">
        <f>_xlfn.IFERROR(その１!Y13/(その１!$F13+その１!$I13+その１!$M13+その１!$AB13)*100,"-")</f>
        <v>0.7682185600601542</v>
      </c>
      <c r="Y14" s="30">
        <f>_xlfn.IFERROR(その１!Z13/(その１!$F13+その１!$I13+その１!$M13+その１!$AB13)*100,"-")</f>
        <v>5.809887837583808</v>
      </c>
      <c r="Z14" s="30">
        <f>_xlfn.IFERROR(その１!AA13/(その１!$F13+その１!$I13+その１!$M13+その１!$AB13)*100,"-")</f>
        <v>4.957704116799298</v>
      </c>
      <c r="AA14" s="30">
        <f>_xlfn.IFERROR(その１!AB13/(その１!$F13+その１!$I13+その１!$M13+その１!$AB13)*100,"-")</f>
        <v>3.9614010902938777</v>
      </c>
      <c r="AB14" s="19">
        <f>その１!AD13/(その１!$AD13+その１!$AE13+その１!$AF13)*100</f>
        <v>2.739569150898981</v>
      </c>
      <c r="AC14" s="19">
        <f>その１!AE13/(その１!$AD13+その１!$AE13+その１!$AF13)*100</f>
        <v>24.09497512374505</v>
      </c>
      <c r="AD14" s="19">
        <f>その１!AF13/(その１!$AD13+その１!$AE13+その１!$AF13)*100</f>
        <v>73.16545572535597</v>
      </c>
      <c r="AE14" s="40">
        <f>_xlfn.IFERROR((その１!$E13-その１!$AC13)/その１!$AC13*100,"-")</f>
        <v>-2.210811407002537</v>
      </c>
      <c r="AF14" s="40">
        <f>_xlfn.IFERROR((その１!$F13-その１!$AD13)/その１!$AD13*100,"-")</f>
        <v>-4.180213655364608</v>
      </c>
      <c r="AG14" s="40">
        <f>_xlfn.IFERROR((その１!$I13-その１!$AE13)/その１!$AE13*100,"-")</f>
        <v>-3.981833544571187</v>
      </c>
      <c r="AH14" s="40">
        <f>_xlfn.IFERROR((その１!$M13-その１!$AF13)/その１!$AF13*100,"-")</f>
        <v>-1.9321739130434783</v>
      </c>
      <c r="AI14" s="2" t="s">
        <v>1</v>
      </c>
    </row>
    <row r="15" spans="1:35" ht="13.5">
      <c r="A15" s="38"/>
      <c r="B15" s="14"/>
      <c r="C15" s="14"/>
      <c r="D15" s="1"/>
      <c r="E15" s="29"/>
      <c r="F15" s="30"/>
      <c r="G15" s="30"/>
      <c r="H15" s="19"/>
      <c r="I15" s="30"/>
      <c r="J15" s="30"/>
      <c r="K15" s="30"/>
      <c r="L15" s="1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9"/>
      <c r="AC15" s="19"/>
      <c r="AD15" s="19"/>
      <c r="AE15" s="40"/>
      <c r="AF15" s="40"/>
      <c r="AG15" s="40"/>
      <c r="AH15" s="40"/>
      <c r="AI15" s="2"/>
    </row>
    <row r="16" spans="1:35" ht="13.5">
      <c r="A16" s="38">
        <v>100</v>
      </c>
      <c r="B16" s="14" t="s">
        <v>3</v>
      </c>
      <c r="C16" s="14"/>
      <c r="D16" s="1"/>
      <c r="E16" s="31">
        <f>_xlfn.IFERROR(その１!F15/(その１!$F15+その１!$I15+その１!$M15)*100,"-")</f>
        <v>0.11517922585599107</v>
      </c>
      <c r="F16" s="30">
        <f>_xlfn.IFERROR(その１!G15/(その１!$F15+その１!$I15+その１!$M15+その１!$AB15)*100,"-")</f>
        <v>0.09641178544806932</v>
      </c>
      <c r="G16" s="30">
        <f>_xlfn.IFERROR(その１!H15/(その１!$F15+その１!$I15+その１!$M15+その１!$AB15)*100,"-")</f>
        <v>0.003749347211869362</v>
      </c>
      <c r="H16" s="30">
        <f>_xlfn.IFERROR(その１!I15/(その１!$F15+その１!$I15+その１!$M15)*100,"-")</f>
        <v>22.684764108428617</v>
      </c>
      <c r="I16" s="30">
        <f>_xlfn.IFERROR(その１!J15/(その１!$F15+その１!$I15+その１!$M15+その１!$AB15)*100,"-")</f>
        <v>0.0036600770401581865</v>
      </c>
      <c r="J16" s="30">
        <f>_xlfn.IFERROR(その１!K15/(その１!$F15+その１!$I15+その１!$M15+その１!$AB15)*100,"-")</f>
        <v>5.741946714634506</v>
      </c>
      <c r="K16" s="30">
        <f>_xlfn.IFERROR(その１!L15/(その１!$F15+その１!$I15+その１!$M15+その１!$AB15)*100,"-")</f>
        <v>13.981315753060851</v>
      </c>
      <c r="L16" s="30">
        <f>_xlfn.IFERROR(その１!M15/(その１!$F15+その１!$I15+その１!$M15)*100,"-")</f>
        <v>77.2000566657154</v>
      </c>
      <c r="M16" s="30">
        <f>_xlfn.IFERROR(その１!N15/(その１!$F15+その１!$I15+その１!$M15+その１!$AB15)*100,"-")</f>
        <v>0.3325313896241279</v>
      </c>
      <c r="N16" s="30">
        <f>_xlfn.IFERROR(その１!O15/(その１!$F15+その１!$I15+その１!$M15+その１!$AB15)*100,"-")</f>
        <v>3.5413477117823238</v>
      </c>
      <c r="O16" s="30">
        <f>_xlfn.IFERROR(その１!P15/(その１!$F15+その１!$I15+その１!$M15+その１!$AB15)*100,"-")</f>
        <v>5.273099772807413</v>
      </c>
      <c r="P16" s="30">
        <f>_xlfn.IFERROR(その１!Q15/(その１!$F15+その１!$I15+その１!$M15+その１!$AB15)*100,"-")</f>
        <v>16.176915626297205</v>
      </c>
      <c r="Q16" s="30">
        <f>_xlfn.IFERROR(その１!R15/(その１!$F15+その１!$I15+その１!$M15+その１!$AB15)*100,"-")</f>
        <v>2.290226255250202</v>
      </c>
      <c r="R16" s="30">
        <f>_xlfn.IFERROR(その１!S15/(その１!$F15+その１!$I15+その１!$M15+その１!$AB15)*100,"-")</f>
        <v>3.034828757493115</v>
      </c>
      <c r="S16" s="30">
        <f>_xlfn.IFERROR(その１!T15/(その１!$F15+その１!$I15+その１!$M15+その１!$AB15)*100,"-")</f>
        <v>3.6192805716861796</v>
      </c>
      <c r="T16" s="30">
        <f>_xlfn.IFERROR(その１!U15/(その１!$F15+その１!$I15+その１!$M15+その１!$AB15)*100,"-")</f>
        <v>6.632059596766634</v>
      </c>
      <c r="U16" s="30">
        <f>_xlfn.IFERROR(その１!V15/(その１!$F15+その１!$I15+その１!$M15+その１!$AB15)*100,"-")</f>
        <v>3.383160967510121</v>
      </c>
      <c r="V16" s="30">
        <f>_xlfn.IFERROR(その１!W15/(その１!$F15+その１!$I15+その１!$M15+その１!$AB15)*100,"-")</f>
        <v>3.4899280928766867</v>
      </c>
      <c r="W16" s="30">
        <f>_xlfn.IFERROR(その１!X15/(その１!$F15+その１!$I15+その１!$M15+その１!$AB15)*100,"-")</f>
        <v>10.652431049951124</v>
      </c>
      <c r="X16" s="30">
        <f>_xlfn.IFERROR(その１!Y15/(その１!$F15+その１!$I15+その１!$M15+その１!$AB15)*100,"-")</f>
        <v>0.3464575364110713</v>
      </c>
      <c r="Y16" s="30">
        <f>_xlfn.IFERROR(その１!Z15/(その１!$F15+その１!$I15+その１!$M15+その１!$AB15)*100,"-")</f>
        <v>6.658572837764853</v>
      </c>
      <c r="Z16" s="30">
        <f>_xlfn.IFERROR(その１!AA15/(その１!$F15+その１!$I15+その１!$M15+その１!$AB15)*100,"-")</f>
        <v>1.7031856060775132</v>
      </c>
      <c r="AA16" s="30">
        <f>_xlfn.IFERROR(その１!AB15/(その１!$F15+その１!$I15+その１!$M15+その１!$AB15)*100,"-")</f>
        <v>13.038890550305974</v>
      </c>
      <c r="AB16" s="19">
        <f>その１!AD15/(その１!$AD15+その１!$AE15+その１!$AF15)*100</f>
        <v>0.09724660174437924</v>
      </c>
      <c r="AC16" s="19">
        <f>その１!AE15/(その１!$AD15+その１!$AE15+その１!$AF15)*100</f>
        <v>23.01724441247415</v>
      </c>
      <c r="AD16" s="19">
        <f>その１!AF15/(その１!$AD15+その１!$AE15+その１!$AF15)*100</f>
        <v>76.88550898578147</v>
      </c>
      <c r="AE16" s="40">
        <f>_xlfn.IFERROR((その１!$E15-その１!$AC15)/その１!$AC15*100,"-")</f>
        <v>-2.0285309723987197</v>
      </c>
      <c r="AF16" s="40">
        <f>_xlfn.IFERROR((その１!$F15-その１!$AD15)/その１!$AD15*100,"-")</f>
        <v>12.763819095477386</v>
      </c>
      <c r="AG16" s="40">
        <f>_xlfn.IFERROR((その１!$I15-その１!$AE15)/その１!$AE15*100,"-")</f>
        <v>-6.167995719854271</v>
      </c>
      <c r="AH16" s="40">
        <f>_xlfn.IFERROR((その１!$M15-その１!$AF15)/その１!$AF15*100,"-")</f>
        <v>-4.403238456737315</v>
      </c>
      <c r="AI16" s="2">
        <v>100</v>
      </c>
    </row>
    <row r="17" spans="1:35" ht="13.5">
      <c r="A17" s="38"/>
      <c r="B17" s="14"/>
      <c r="C17" s="14"/>
      <c r="D17" s="1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19"/>
      <c r="AC17" s="19"/>
      <c r="AD17" s="19"/>
      <c r="AE17" s="40"/>
      <c r="AF17" s="40"/>
      <c r="AG17" s="40"/>
      <c r="AH17" s="40"/>
      <c r="AI17" s="2"/>
    </row>
    <row r="18" spans="1:35" ht="13.5">
      <c r="A18" s="38">
        <v>102</v>
      </c>
      <c r="B18" s="14"/>
      <c r="C18" s="14" t="s">
        <v>4</v>
      </c>
      <c r="D18" s="1"/>
      <c r="E18" s="31">
        <f>_xlfn.IFERROR(その１!F17/(その１!$F17+その１!$I17+その１!$M17)*100,"-")</f>
        <v>0.07442576671371744</v>
      </c>
      <c r="F18" s="30">
        <f>_xlfn.IFERROR(その１!G17/(その１!$F17+その１!$I17+その１!$M17+その１!$AB17)*100,"-")</f>
        <v>0.06307016555918459</v>
      </c>
      <c r="G18" s="30">
        <f>_xlfn.IFERROR(その１!H17/(その１!$F17+その１!$I17+その１!$M17+その１!$AB17)*100,"-")</f>
        <v>0.002252505912828021</v>
      </c>
      <c r="H18" s="30">
        <f>_xlfn.IFERROR(その１!I17/(その１!$F17+その１!$I17+その１!$M17)*100,"-")</f>
        <v>20.29770306685487</v>
      </c>
      <c r="I18" s="30">
        <f>_xlfn.IFERROR(その１!J17/(その１!$F17+その１!$I17+その１!$M17+その１!$AB17)*100,"-")</f>
        <v>0.006757517738484064</v>
      </c>
      <c r="J18" s="30">
        <f>_xlfn.IFERROR(その１!K17/(その１!$F17+その１!$I17+その１!$M17+その１!$AB17)*100,"-")</f>
        <v>5.408266696700078</v>
      </c>
      <c r="K18" s="30">
        <f>_xlfn.IFERROR(その１!L17/(その１!$F17+その１!$I17+その１!$M17+その１!$AB17)*100,"-")</f>
        <v>12.400045050118257</v>
      </c>
      <c r="L18" s="30">
        <f>_xlfn.IFERROR(その１!M17/(その１!$F17+その１!$I17+その１!$M17)*100,"-")</f>
        <v>79.6278711664314</v>
      </c>
      <c r="M18" s="30">
        <f>_xlfn.IFERROR(その１!N17/(その１!$F17+その１!$I17+その１!$M17+その１!$AB17)*100,"-")</f>
        <v>0.41896609978601196</v>
      </c>
      <c r="N18" s="30">
        <f>_xlfn.IFERROR(その１!O17/(その１!$F17+その１!$I17+その１!$M17+その１!$AB17)*100,"-")</f>
        <v>4.532041896609979</v>
      </c>
      <c r="O18" s="30">
        <f>_xlfn.IFERROR(その１!P17/(その１!$F17+その１!$I17+その１!$M17+その１!$AB17)*100,"-")</f>
        <v>4.153620903254871</v>
      </c>
      <c r="P18" s="30">
        <f>_xlfn.IFERROR(その１!Q17/(その１!$F17+その１!$I17+その１!$M17+その１!$AB17)*100,"-")</f>
        <v>15.159364793332584</v>
      </c>
      <c r="Q18" s="30">
        <f>_xlfn.IFERROR(その１!R17/(その１!$F17+その１!$I17+その１!$M17+その１!$AB17)*100,"-")</f>
        <v>2.545331681495664</v>
      </c>
      <c r="R18" s="30">
        <f>_xlfn.IFERROR(その１!S17/(その１!$F17+その１!$I17+その１!$M17+その１!$AB17)*100,"-")</f>
        <v>3.3246987273341593</v>
      </c>
      <c r="S18" s="30">
        <f>_xlfn.IFERROR(その１!T17/(その１!$F17+その１!$I17+その１!$M17+その１!$AB17)*100,"-")</f>
        <v>4.520779367045838</v>
      </c>
      <c r="T18" s="30">
        <f>_xlfn.IFERROR(その１!U17/(その１!$F17+その１!$I17+その１!$M17+その１!$AB17)*100,"-")</f>
        <v>6.948980741074445</v>
      </c>
      <c r="U18" s="30">
        <f>_xlfn.IFERROR(その１!V17/(その１!$F17+その１!$I17+その１!$M17+その１!$AB17)*100,"-")</f>
        <v>3.1940533843901338</v>
      </c>
      <c r="V18" s="30">
        <f>_xlfn.IFERROR(その１!W17/(その１!$F17+その１!$I17+その１!$M17+その１!$AB17)*100,"-")</f>
        <v>4.18966099786012</v>
      </c>
      <c r="W18" s="30">
        <f>_xlfn.IFERROR(その１!X17/(その１!$F17+その１!$I17+その１!$M17+その１!$AB17)*100,"-")</f>
        <v>11.138641738934565</v>
      </c>
      <c r="X18" s="30">
        <f>_xlfn.IFERROR(その１!Y17/(その１!$F17+その１!$I17+その１!$M17+その１!$AB17)*100,"-")</f>
        <v>0.5406014190787252</v>
      </c>
      <c r="Y18" s="30">
        <f>_xlfn.IFERROR(その１!Z17/(その１!$F17+その１!$I17+その１!$M17+その１!$AB17)*100,"-")</f>
        <v>6.719225137965987</v>
      </c>
      <c r="Z18" s="30">
        <f>_xlfn.IFERROR(その１!AA17/(その１!$F17+その１!$I17+その１!$M17+その１!$AB17)*100,"-")</f>
        <v>2.5025340691519316</v>
      </c>
      <c r="AA18" s="30">
        <f>_xlfn.IFERROR(その１!AB17/(その１!$F17+その１!$I17+その１!$M17+その１!$AB17)*100,"-")</f>
        <v>12.231107106656156</v>
      </c>
      <c r="AB18" s="19">
        <f>その１!AD17/(その１!$AD17+その１!$AE17+その１!$AF17)*100</f>
        <v>0.043775383642598316</v>
      </c>
      <c r="AC18" s="19">
        <f>その１!AE17/(その１!$AD17+その１!$AE17+その１!$AF17)*100</f>
        <v>20.10992485225808</v>
      </c>
      <c r="AD18" s="19">
        <f>その１!AF17/(その１!$AD17+その１!$AE17+その１!$AF17)*100</f>
        <v>79.84629976409933</v>
      </c>
      <c r="AE18" s="40">
        <f>_xlfn.IFERROR((その１!$E17-その１!$AC17)/その１!$AC17*100,"-")</f>
        <v>-3.5792628629759142</v>
      </c>
      <c r="AF18" s="40">
        <f>_xlfn.IFERROR((その１!$F17-その１!$AD17)/その１!$AD17*100,"-")</f>
        <v>61.111111111111114</v>
      </c>
      <c r="AG18" s="40">
        <f>_xlfn.IFERROR((その１!$I17-その１!$AE17)/その１!$AE17*100,"-")</f>
        <v>-4.353609868182367</v>
      </c>
      <c r="AH18" s="40">
        <f>_xlfn.IFERROR((その１!$M17-その１!$AF17)/その１!$AF17*100,"-")</f>
        <v>-5.497685185185185</v>
      </c>
      <c r="AI18" s="2">
        <v>102</v>
      </c>
    </row>
    <row r="19" spans="1:35" ht="13.5">
      <c r="A19" s="38">
        <v>103</v>
      </c>
      <c r="B19" s="14"/>
      <c r="C19" s="14" t="s">
        <v>5</v>
      </c>
      <c r="D19" s="1"/>
      <c r="E19" s="31">
        <f>_xlfn.IFERROR(その１!F18/(その１!$F18+その１!$I18+その１!$M18)*100,"-")</f>
        <v>0.06504844397274812</v>
      </c>
      <c r="F19" s="30">
        <f>_xlfn.IFERROR(その１!G18/(その１!$F18+その１!$I18+その１!$M18+その１!$AB18)*100,"-")</f>
        <v>0.05676216652227168</v>
      </c>
      <c r="G19" s="30" t="str">
        <f>_xlfn.IFERROR(その１!H18/(その１!$F18+その１!$I18+その１!$M18+その１!$AB18)*100,"-")</f>
        <v>-</v>
      </c>
      <c r="H19" s="30">
        <f>_xlfn.IFERROR(その１!I18/(その１!$F18+その１!$I18+その１!$M18)*100,"-")</f>
        <v>19.059194084015203</v>
      </c>
      <c r="I19" s="30">
        <f>_xlfn.IFERROR(その１!J18/(その１!$F18+その１!$I18+その１!$M18+その１!$AB18)*100,"-")</f>
        <v>0.00597496489708123</v>
      </c>
      <c r="J19" s="30">
        <f>_xlfn.IFERROR(その１!K18/(その１!$F18+その１!$I18+その１!$M18+その１!$AB18)*100,"-")</f>
        <v>4.328862067935351</v>
      </c>
      <c r="K19" s="30">
        <f>_xlfn.IFERROR(その１!L18/(その１!$F18+その１!$I18+その１!$M18+その１!$AB18)*100,"-")</f>
        <v>12.296477758193172</v>
      </c>
      <c r="L19" s="30">
        <f>_xlfn.IFERROR(その１!M18/(その１!$F18+その１!$I18+その１!$M18)*100,"-")</f>
        <v>80.87575747201205</v>
      </c>
      <c r="M19" s="30">
        <f>_xlfn.IFERROR(その１!N18/(その１!$F18+その１!$I18+その１!$M18+その１!$AB18)*100,"-")</f>
        <v>0.41227257789860483</v>
      </c>
      <c r="N19" s="30">
        <f>_xlfn.IFERROR(その１!O18/(その１!$F18+その１!$I18+その１!$M18+その１!$AB18)*100,"-")</f>
        <v>5.422280644101216</v>
      </c>
      <c r="O19" s="30">
        <f>_xlfn.IFERROR(その１!P18/(その１!$F18+その１!$I18+その１!$M18+その１!$AB18)*100,"-")</f>
        <v>4.633585277686493</v>
      </c>
      <c r="P19" s="30">
        <f>_xlfn.IFERROR(その１!Q18/(その１!$F18+その１!$I18+その１!$M18+その１!$AB18)*100,"-")</f>
        <v>17.832282735338932</v>
      </c>
      <c r="Q19" s="30">
        <f>_xlfn.IFERROR(その１!R18/(その１!$F18+その１!$I18+その１!$M18+その１!$AB18)*100,"-")</f>
        <v>2.853045738356287</v>
      </c>
      <c r="R19" s="30">
        <f>_xlfn.IFERROR(その１!S18/(その１!$F18+その１!$I18+その１!$M18+その１!$AB18)*100,"-")</f>
        <v>3.0950318166880773</v>
      </c>
      <c r="S19" s="30">
        <f>_xlfn.IFERROR(その１!T18/(その１!$F18+その１!$I18+その１!$M18+その１!$AB18)*100,"-")</f>
        <v>4.717234786245631</v>
      </c>
      <c r="T19" s="30">
        <f>_xlfn.IFERROR(その１!U18/(その１!$F18+その１!$I18+その１!$M18+その１!$AB18)*100,"-")</f>
        <v>7.483643533594241</v>
      </c>
      <c r="U19" s="30">
        <f>_xlfn.IFERROR(その１!V18/(その１!$F18+その１!$I18+その１!$M18+その１!$AB18)*100,"-")</f>
        <v>3.3250679652257045</v>
      </c>
      <c r="V19" s="30">
        <f>_xlfn.IFERROR(その１!W18/(その１!$F18+その１!$I18+その１!$M18+その１!$AB18)*100,"-")</f>
        <v>3.25635586890927</v>
      </c>
      <c r="W19" s="30">
        <f>_xlfn.IFERROR(その１!X18/(その１!$F18+その１!$I18+その１!$M18+その１!$AB18)*100,"-")</f>
        <v>9.255220625578826</v>
      </c>
      <c r="X19" s="30">
        <f>_xlfn.IFERROR(その１!Y18/(その１!$F18+その１!$I18+その１!$M18+その１!$AB18)*100,"-")</f>
        <v>0.29277327995698027</v>
      </c>
      <c r="Y19" s="30">
        <f>_xlfn.IFERROR(その１!Z18/(その１!$F18+その１!$I18+その１!$M18+その１!$AB18)*100,"-")</f>
        <v>5.995877274221014</v>
      </c>
      <c r="Z19" s="30">
        <f>_xlfn.IFERROR(その１!AA18/(その１!$F18+その１!$I18+その１!$M18+その１!$AB18)*100,"-")</f>
        <v>1.9986257580736713</v>
      </c>
      <c r="AA19" s="30">
        <f>_xlfn.IFERROR(その１!AB18/(その１!$F18+その１!$I18+その１!$M18+その１!$AB18)*100,"-")</f>
        <v>12.738625160577183</v>
      </c>
      <c r="AB19" s="19">
        <f>その１!AD18/(その１!$AD18+その１!$AE18+その１!$AF18)*100</f>
        <v>0.024319911058610987</v>
      </c>
      <c r="AC19" s="19">
        <f>その１!AE18/(その１!$AD18+その１!$AE18+その１!$AF18)*100</f>
        <v>18.42754403641038</v>
      </c>
      <c r="AD19" s="19">
        <f>その１!AF18/(その１!$AD18+その１!$AE18+その１!$AF18)*100</f>
        <v>81.548136052531</v>
      </c>
      <c r="AE19" s="40">
        <f>_xlfn.IFERROR((その１!$E18-その１!$AC18)/その１!$AC18*100,"-")</f>
        <v>2.7724900214921706</v>
      </c>
      <c r="AF19" s="40">
        <f>_xlfn.IFERROR((その１!$F18-その１!$AD18)/その１!$AD18*100,"-")</f>
        <v>171.42857142857142</v>
      </c>
      <c r="AG19" s="40">
        <f>_xlfn.IFERROR((その１!$I18-その１!$AE18)/その１!$AE18*100,"-")</f>
        <v>4.958521870286576</v>
      </c>
      <c r="AH19" s="40">
        <f>_xlfn.IFERROR((その１!$M18-その１!$AF18)/その１!$AF18*100,"-")</f>
        <v>0.6433197000681663</v>
      </c>
      <c r="AI19" s="2">
        <v>103</v>
      </c>
    </row>
    <row r="20" spans="1:35" ht="13.5">
      <c r="A20" s="38">
        <v>104</v>
      </c>
      <c r="B20" s="14"/>
      <c r="C20" s="14" t="s">
        <v>6</v>
      </c>
      <c r="D20" s="1"/>
      <c r="E20" s="31">
        <f>_xlfn.IFERROR(その１!F19/(その１!$F19+その１!$I19+その１!$M19)*100,"-")</f>
        <v>0.1261419670501892</v>
      </c>
      <c r="F20" s="30">
        <f>_xlfn.IFERROR(その１!G19/(その１!$F19+その１!$I19+その１!$M19+その１!$AB19)*100,"-")</f>
        <v>0.07831920182517793</v>
      </c>
      <c r="G20" s="30">
        <f>_xlfn.IFERROR(その１!H19/(その１!$F19+その１!$I19+その１!$M19+その１!$AB19)*100,"-")</f>
        <v>0.034051826880512136</v>
      </c>
      <c r="H20" s="30">
        <f>_xlfn.IFERROR(その１!I19/(その１!$F19+その１!$I19+その１!$M19)*100,"-")</f>
        <v>24.972286992087458</v>
      </c>
      <c r="I20" s="30">
        <f>_xlfn.IFERROR(その１!J19/(その１!$F19+その１!$I19+その１!$M19+その１!$AB19)*100,"-")</f>
        <v>0.023836278816358497</v>
      </c>
      <c r="J20" s="30">
        <f>_xlfn.IFERROR(その１!K19/(その１!$F19+その１!$I19+その１!$M19+その１!$AB19)*100,"-")</f>
        <v>7.886403105526611</v>
      </c>
      <c r="K20" s="30">
        <f>_xlfn.IFERROR(その１!L19/(その１!$F19+その１!$I19+その１!$M19+その１!$AB19)*100,"-")</f>
        <v>14.33581911669561</v>
      </c>
      <c r="L20" s="30">
        <f>_xlfn.IFERROR(その１!M19/(その１!$F19+その１!$I19+その１!$M19)*100,"-")</f>
        <v>74.90157104086235</v>
      </c>
      <c r="M20" s="30">
        <f>_xlfn.IFERROR(その１!N19/(その１!$F19+その１!$I19+その１!$M19+その１!$AB19)*100,"-")</f>
        <v>0.8853474988933155</v>
      </c>
      <c r="N20" s="30">
        <f>_xlfn.IFERROR(その１!O19/(その１!$F19+その１!$I19+その１!$M19+その１!$AB19)*100,"-")</f>
        <v>2.7616031600095345</v>
      </c>
      <c r="O20" s="30">
        <f>_xlfn.IFERROR(その１!P19/(その１!$F19+その１!$I19+その１!$M19+その１!$AB19)*100,"-")</f>
        <v>9.34041611332448</v>
      </c>
      <c r="P20" s="30">
        <f>_xlfn.IFERROR(その１!Q19/(その１!$F19+その１!$I19+その１!$M19+その１!$AB19)*100,"-")</f>
        <v>15.697892191916097</v>
      </c>
      <c r="Q20" s="30">
        <f>_xlfn.IFERROR(その１!R19/(その１!$F19+その１!$I19+その１!$M19+その１!$AB19)*100,"-")</f>
        <v>1.580004767255763</v>
      </c>
      <c r="R20" s="30">
        <f>_xlfn.IFERROR(その１!S19/(その１!$F19+その１!$I19+その１!$M19+その１!$AB19)*100,"-")</f>
        <v>1.893281574556475</v>
      </c>
      <c r="S20" s="30">
        <f>_xlfn.IFERROR(その１!T19/(その１!$F19+その１!$I19+その１!$M19+その１!$AB19)*100,"-")</f>
        <v>2.6934995062485103</v>
      </c>
      <c r="T20" s="30">
        <f>_xlfn.IFERROR(その１!U19/(その１!$F19+その１!$I19+その１!$M19+その１!$AB19)*100,"-")</f>
        <v>6.946572683624476</v>
      </c>
      <c r="U20" s="30">
        <f>_xlfn.IFERROR(その１!V19/(その１!$F19+その１!$I19+その１!$M19+その１!$AB19)*100,"-")</f>
        <v>3.663976572343106</v>
      </c>
      <c r="V20" s="30">
        <f>_xlfn.IFERROR(その１!W19/(その１!$F19+その１!$I19+その１!$M19+その１!$AB19)*100,"-")</f>
        <v>2.3461708720672863</v>
      </c>
      <c r="W20" s="30">
        <f>_xlfn.IFERROR(その１!X19/(その１!$F19+その１!$I19+その１!$M19+その１!$AB19)*100,"-")</f>
        <v>9.31317465182007</v>
      </c>
      <c r="X20" s="30">
        <f>_xlfn.IFERROR(その１!Y19/(その１!$F19+その１!$I19+その１!$M19+その１!$AB19)*100,"-")</f>
        <v>0.446078932134709</v>
      </c>
      <c r="Y20" s="30">
        <f>_xlfn.IFERROR(その１!Z19/(その１!$F19+その１!$I19+その１!$M19+その１!$AB19)*100,"-")</f>
        <v>7.947696393911534</v>
      </c>
      <c r="Z20" s="30">
        <f>_xlfn.IFERROR(その１!AA19/(その１!$F19+その１!$I19+その１!$M19+その１!$AB19)*100,"-")</f>
        <v>1.2088398542581809</v>
      </c>
      <c r="AA20" s="30">
        <f>_xlfn.IFERROR(その１!AB19/(その１!$F19+その１!$I19+その１!$M19+その１!$AB19)*100,"-")</f>
        <v>10.917015697892191</v>
      </c>
      <c r="AB20" s="19">
        <f>その１!AD19/(その１!$AD19+その１!$AE19+その１!$AF19)*100</f>
        <v>0.11825290864009155</v>
      </c>
      <c r="AC20" s="19">
        <f>その１!AE19/(その１!$AD19+その１!$AE19+その１!$AF19)*100</f>
        <v>26.23307266831966</v>
      </c>
      <c r="AD20" s="19">
        <f>その１!AF19/(その１!$AD19+その１!$AE19+その１!$AF19)*100</f>
        <v>73.64867442304023</v>
      </c>
      <c r="AE20" s="40">
        <f>_xlfn.IFERROR((その１!$E19-その１!$AC19)/その１!$AC19*100,"-")</f>
        <v>1.3249146051133425</v>
      </c>
      <c r="AF20" s="40">
        <f>_xlfn.IFERROR((その１!$F19-その１!$AD19)/その１!$AD19*100,"-")</f>
        <v>6.451612903225806</v>
      </c>
      <c r="AG20" s="40">
        <f>_xlfn.IFERROR((その１!$I19-その１!$AE19)/その１!$AE19*100,"-")</f>
        <v>-5.002181183655663</v>
      </c>
      <c r="AH20" s="40">
        <f>_xlfn.IFERROR((その１!$M19-その１!$AF19)/その１!$AF19*100,"-")</f>
        <v>1.4916869529186305</v>
      </c>
      <c r="AI20" s="2">
        <v>104</v>
      </c>
    </row>
    <row r="21" spans="1:35" ht="13.5">
      <c r="A21" s="38">
        <v>106</v>
      </c>
      <c r="B21" s="14"/>
      <c r="C21" s="17" t="s">
        <v>7</v>
      </c>
      <c r="D21" s="1"/>
      <c r="E21" s="31">
        <f>_xlfn.IFERROR(その１!F20/(その１!$F20+その１!$I20+その１!$M20)*100,"-")</f>
        <v>0.059189109203906486</v>
      </c>
      <c r="F21" s="30">
        <f>_xlfn.IFERROR(その１!G20/(その１!$F20+その１!$I20+その１!$M20+その１!$AB20)*100,"-")</f>
        <v>0.04634259372179809</v>
      </c>
      <c r="G21" s="30">
        <f>_xlfn.IFERROR(その１!H20/(その１!$F20+その１!$I20+その１!$M20+その１!$AB20)*100,"-")</f>
        <v>0.0024390838800946364</v>
      </c>
      <c r="H21" s="30">
        <f>_xlfn.IFERROR(その１!I20/(その１!$F20+その１!$I20+その１!$M20)*100,"-")</f>
        <v>17.42823320509026</v>
      </c>
      <c r="I21" s="30">
        <f>_xlfn.IFERROR(その１!J20/(その１!$F20+その１!$I20+その１!$M20+その１!$AB20)*100,"-")</f>
        <v>0.009756335520378545</v>
      </c>
      <c r="J21" s="30">
        <f>_xlfn.IFERROR(その１!K20/(その１!$F20+その１!$I20+その１!$M20+その１!$AB20)*100,"-")</f>
        <v>3.697651162223469</v>
      </c>
      <c r="K21" s="30">
        <f>_xlfn.IFERROR(その１!L20/(その１!$F20+その１!$I20+その１!$M20+その１!$AB20)*100,"-")</f>
        <v>10.656357472133466</v>
      </c>
      <c r="L21" s="30">
        <f>_xlfn.IFERROR(その１!M20/(その１!$F20+その１!$I20+その１!$M20)*100,"-")</f>
        <v>82.51257768570584</v>
      </c>
      <c r="M21" s="30">
        <f>_xlfn.IFERROR(その１!N20/(その１!$F20+その１!$I20+その１!$M20+その１!$AB20)*100,"-")</f>
        <v>0.3073245688919242</v>
      </c>
      <c r="N21" s="30">
        <f>_xlfn.IFERROR(その１!O20/(その１!$F20+その１!$I20+その１!$M20+その１!$AB20)*100,"-")</f>
        <v>5.268421181004414</v>
      </c>
      <c r="O21" s="30">
        <f>_xlfn.IFERROR(その１!P20/(その１!$F20+その１!$I20+その１!$M20+その１!$AB20)*100,"-")</f>
        <v>3.5683797165784528</v>
      </c>
      <c r="P21" s="30">
        <f>_xlfn.IFERROR(その１!Q20/(その１!$F20+その１!$I20+その１!$M20+その１!$AB20)*100,"-")</f>
        <v>18.44923046903583</v>
      </c>
      <c r="Q21" s="30">
        <f>_xlfn.IFERROR(その１!R20/(その１!$F20+その１!$I20+その１!$M20+その１!$AB20)*100,"-")</f>
        <v>2.9171443205931853</v>
      </c>
      <c r="R21" s="30">
        <f>_xlfn.IFERROR(その１!S20/(その１!$F20+その１!$I20+その１!$M20+その１!$AB20)*100,"-")</f>
        <v>3.6147223103002517</v>
      </c>
      <c r="S21" s="30">
        <f>_xlfn.IFERROR(その１!T20/(その１!$F20+その１!$I20+その１!$M20+その１!$AB20)*100,"-")</f>
        <v>5.856240396107222</v>
      </c>
      <c r="T21" s="30">
        <f>_xlfn.IFERROR(その１!U20/(その１!$F20+その１!$I20+その１!$M20+その１!$AB20)*100,"-")</f>
        <v>7.353837898485328</v>
      </c>
      <c r="U21" s="30">
        <f>_xlfn.IFERROR(その１!V20/(その１!$F20+その１!$I20+その１!$M20+その１!$AB20)*100,"-")</f>
        <v>3.3025195736481376</v>
      </c>
      <c r="V21" s="30">
        <f>_xlfn.IFERROR(その１!W20/(その１!$F20+その１!$I20+その１!$M20+その１!$AB20)*100,"-")</f>
        <v>2.9269006561135638</v>
      </c>
      <c r="W21" s="30">
        <f>_xlfn.IFERROR(その１!X20/(その１!$F20+その１!$I20+その１!$M20+その１!$AB20)*100,"-")</f>
        <v>7.48067026025025</v>
      </c>
      <c r="X21" s="30">
        <f>_xlfn.IFERROR(その１!Y20/(その１!$F20+その１!$I20+その１!$M20+その１!$AB20)*100,"-")</f>
        <v>0.26342105905022073</v>
      </c>
      <c r="Y21" s="30">
        <f>_xlfn.IFERROR(その１!Z20/(その１!$F20+その１!$I20+その１!$M20+その１!$AB20)*100,"-")</f>
        <v>5.412327129929998</v>
      </c>
      <c r="Z21" s="30">
        <f>_xlfn.IFERROR(その１!AA20/(その１!$F20+その１!$I20+その１!$M20+その１!$AB20)*100,"-")</f>
        <v>1.2829581209297787</v>
      </c>
      <c r="AA21" s="30">
        <f>_xlfn.IFERROR(その１!AB20/(その１!$F20+その１!$I20+その１!$M20+その１!$AB20)*100,"-")</f>
        <v>17.583355691602236</v>
      </c>
      <c r="AB21" s="19">
        <f>その１!AD20/(その１!$AD20+その１!$AE20+その１!$AF20)*100</f>
        <v>0.037463707033810995</v>
      </c>
      <c r="AC21" s="19">
        <f>その１!AE20/(その１!$AD20+その１!$AE20+その１!$AF20)*100</f>
        <v>16.12500390246948</v>
      </c>
      <c r="AD21" s="19">
        <f>その１!AF20/(その１!$AD20+その１!$AE20+その１!$AF20)*100</f>
        <v>83.8375323904967</v>
      </c>
      <c r="AE21" s="40">
        <f>_xlfn.IFERROR((その１!$E20-その１!$AC20)/その１!$AC20*100,"-")</f>
        <v>20.77000117827265</v>
      </c>
      <c r="AF21" s="40">
        <f>_xlfn.IFERROR((その１!$F20-その１!$AD20)/その１!$AD20*100,"-")</f>
        <v>66.66666666666666</v>
      </c>
      <c r="AG21" s="40">
        <f>_xlfn.IFERROR((その１!$I20-その１!$AE20)/その１!$AE20*100,"-")</f>
        <v>14.017424975798646</v>
      </c>
      <c r="AH21" s="40">
        <f>_xlfn.IFERROR((その１!$M20-その１!$AF20)/その１!$AF20*100,"-")</f>
        <v>3.824383704476056</v>
      </c>
      <c r="AI21" s="2">
        <v>106</v>
      </c>
    </row>
    <row r="22" spans="1:35" ht="13.5">
      <c r="A22" s="38">
        <v>107</v>
      </c>
      <c r="B22" s="14"/>
      <c r="C22" s="14" t="s">
        <v>8</v>
      </c>
      <c r="D22" s="1"/>
      <c r="E22" s="31">
        <f>_xlfn.IFERROR(その１!F21/(その１!$F21+その１!$I21+その１!$M21)*100,"-")</f>
        <v>0.05532413434001562</v>
      </c>
      <c r="F22" s="30">
        <f>_xlfn.IFERROR(その１!G21/(その１!$F21+その１!$I21+その１!$M21+その１!$AB21)*100,"-")</f>
        <v>0.03443130953747275</v>
      </c>
      <c r="G22" s="30">
        <f>_xlfn.IFERROR(その１!H21/(その１!$F21+その１!$I21+その１!$M21+その１!$AB21)*100,"-")</f>
        <v>0.014346378973946977</v>
      </c>
      <c r="H22" s="30">
        <f>_xlfn.IFERROR(その１!I21/(その１!$F21+その１!$I21+その１!$M21)*100,"-")</f>
        <v>22.747982296277012</v>
      </c>
      <c r="I22" s="30">
        <f>_xlfn.IFERROR(その１!J21/(その１!$F21+その１!$I21+その１!$M21+その１!$AB21)*100,"-")</f>
        <v>0.01147710317915758</v>
      </c>
      <c r="J22" s="30">
        <f>_xlfn.IFERROR(その１!K21/(その１!$F21+その１!$I21+その１!$M21+その１!$AB21)*100,"-")</f>
        <v>7.164581659589119</v>
      </c>
      <c r="K22" s="30">
        <f>_xlfn.IFERROR(その１!L21/(その１!$F21+その１!$I21+その１!$M21+その１!$AB21)*100,"-")</f>
        <v>12.880179042809594</v>
      </c>
      <c r="L22" s="30">
        <f>_xlfn.IFERROR(その１!M21/(その１!$F21+その１!$I21+その１!$M21)*100,"-")</f>
        <v>77.19669356938297</v>
      </c>
      <c r="M22" s="30">
        <f>_xlfn.IFERROR(その１!N21/(その１!$F21+その１!$I21+その１!$M21+その１!$AB21)*100,"-")</f>
        <v>0.3758751291174108</v>
      </c>
      <c r="N22" s="30">
        <f>_xlfn.IFERROR(その１!O21/(その１!$F21+その１!$I21+その１!$M21+その１!$AB21)*100,"-")</f>
        <v>2.7573740387926087</v>
      </c>
      <c r="O22" s="30">
        <f>_xlfn.IFERROR(その１!P21/(その１!$F21+その１!$I21+その１!$M21+その１!$AB21)*100,"-")</f>
        <v>10.469987375186502</v>
      </c>
      <c r="P22" s="30">
        <f>_xlfn.IFERROR(その１!Q21/(その１!$F21+その１!$I21+その１!$M21+その１!$AB21)*100,"-")</f>
        <v>15.855618042006197</v>
      </c>
      <c r="Q22" s="30">
        <f>_xlfn.IFERROR(その１!R21/(その１!$F21+その１!$I21+その１!$M21+その１!$AB21)*100,"-")</f>
        <v>1.741650407437163</v>
      </c>
      <c r="R22" s="30">
        <f>_xlfn.IFERROR(その１!S21/(その１!$F21+その１!$I21+その１!$M21+その１!$AB21)*100,"-")</f>
        <v>2.3901067370595666</v>
      </c>
      <c r="S22" s="30">
        <f>_xlfn.IFERROR(その１!T21/(その１!$F21+その１!$I21+その１!$M21+その１!$AB21)*100,"-")</f>
        <v>2.6684264891541374</v>
      </c>
      <c r="T22" s="30">
        <f>_xlfn.IFERROR(その１!U21/(その１!$F21+その１!$I21+その１!$M21+その１!$AB21)*100,"-")</f>
        <v>6.650981292321818</v>
      </c>
      <c r="U22" s="30">
        <f>_xlfn.IFERROR(その１!V21/(その１!$F21+その１!$I21+その１!$M21+その１!$AB21)*100,"-")</f>
        <v>3.623895328819006</v>
      </c>
      <c r="V22" s="30">
        <f>_xlfn.IFERROR(その１!W21/(その１!$F21+その１!$I21+その１!$M21+その１!$AB21)*100,"-")</f>
        <v>2.65694938597498</v>
      </c>
      <c r="W22" s="30">
        <f>_xlfn.IFERROR(その１!X21/(その１!$F21+その１!$I21+その１!$M21+その１!$AB21)*100,"-")</f>
        <v>9.758406978078733</v>
      </c>
      <c r="X22" s="30">
        <f>_xlfn.IFERROR(その１!Y21/(その１!$F21+その１!$I21+その１!$M21+その１!$AB21)*100,"-")</f>
        <v>0.35005164696430624</v>
      </c>
      <c r="Y22" s="30">
        <f>_xlfn.IFERROR(その１!Z21/(その１!$F21+その１!$I21+その１!$M21+その１!$AB21)*100,"-")</f>
        <v>7.267875588201537</v>
      </c>
      <c r="Z22" s="30">
        <f>_xlfn.IFERROR(その１!AA21/(その１!$F21+その１!$I21+その１!$M21+その１!$AB21)*100,"-")</f>
        <v>1.494892689085275</v>
      </c>
      <c r="AA22" s="30">
        <f>_xlfn.IFERROR(その１!AB21/(その１!$F21+その１!$I21+その１!$M21+その１!$AB21)*100,"-")</f>
        <v>11.832893377711466</v>
      </c>
      <c r="AB22" s="19">
        <f>その１!AD21/(その１!$AD21+その１!$AE21+その１!$AF21)*100</f>
        <v>0.059299670886826576</v>
      </c>
      <c r="AC22" s="19">
        <f>その１!AE21/(その１!$AD21+その１!$AE21+その１!$AF21)*100</f>
        <v>22.81258339016218</v>
      </c>
      <c r="AD22" s="19">
        <f>その１!AF21/(その１!$AD21+その１!$AE21+その１!$AF21)*100</f>
        <v>77.12811693895098</v>
      </c>
      <c r="AE22" s="40">
        <f>_xlfn.IFERROR((その１!$E21-その１!$AC21)/その１!$AC21*100,"-")</f>
        <v>-7.490577055794446</v>
      </c>
      <c r="AF22" s="40">
        <f>_xlfn.IFERROR((その１!$F21-その１!$AD21)/その１!$AD21*100,"-")</f>
        <v>-15</v>
      </c>
      <c r="AG22" s="40">
        <f>_xlfn.IFERROR((その１!$I21-その１!$AE21)/その１!$AE21*100,"-")</f>
        <v>-9.14998700285937</v>
      </c>
      <c r="AH22" s="40">
        <f>_xlfn.IFERROR((その１!$M21-その１!$AF21)/その１!$AF21*100,"-")</f>
        <v>-8.810979125821705</v>
      </c>
      <c r="AI22" s="2">
        <v>107</v>
      </c>
    </row>
    <row r="23" spans="1:35" ht="13.5">
      <c r="A23" s="38"/>
      <c r="B23" s="14"/>
      <c r="C23" s="14"/>
      <c r="D23" s="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19"/>
      <c r="AC23" s="19"/>
      <c r="AD23" s="19"/>
      <c r="AE23" s="40"/>
      <c r="AF23" s="40"/>
      <c r="AG23" s="40"/>
      <c r="AH23" s="40"/>
      <c r="AI23" s="2"/>
    </row>
    <row r="24" spans="1:35" ht="13.5">
      <c r="A24" s="38">
        <v>108</v>
      </c>
      <c r="B24" s="14"/>
      <c r="C24" s="14" t="s">
        <v>9</v>
      </c>
      <c r="D24" s="1"/>
      <c r="E24" s="31">
        <f>_xlfn.IFERROR(その１!F23/(その１!$F23+その１!$I23+その１!$M23)*100,"-")</f>
        <v>0.0464378313532758</v>
      </c>
      <c r="F24" s="30">
        <f>_xlfn.IFERROR(その１!G23/(その１!$F23+その１!$I23+その１!$M23+その１!$AB23)*100,"-")</f>
        <v>0.04174058228112282</v>
      </c>
      <c r="G24" s="30" t="str">
        <f>_xlfn.IFERROR(その１!H23/(その１!$F23+その１!$I23+その１!$M23+その１!$AB23)*100,"-")</f>
        <v>-</v>
      </c>
      <c r="H24" s="30">
        <f>_xlfn.IFERROR(その１!I23/(その１!$F23+その１!$I23+その１!$M23)*100,"-")</f>
        <v>26.504392244882162</v>
      </c>
      <c r="I24" s="30">
        <f>_xlfn.IFERROR(その１!J23/(その１!$F23+その１!$I23+その１!$M23+その１!$AB23)*100,"-")</f>
        <v>0.006956763713520471</v>
      </c>
      <c r="J24" s="30">
        <f>_xlfn.IFERROR(その１!K23/(その１!$F23+その１!$I23+その１!$M23+その１!$AB23)*100,"-")</f>
        <v>8.2924623465164</v>
      </c>
      <c r="K24" s="30">
        <f>_xlfn.IFERROR(その１!L23/(その１!$F23+その１!$I23+その１!$M23+その１!$AB23)*100,"-")</f>
        <v>15.524018226720928</v>
      </c>
      <c r="L24" s="30">
        <f>_xlfn.IFERROR(その１!M23/(その１!$F23+その１!$I23+その１!$M23)*100,"-")</f>
        <v>73.44916992376456</v>
      </c>
      <c r="M24" s="30">
        <f>_xlfn.IFERROR(その１!N23/(その１!$F23+その１!$I23+その１!$M23+その１!$AB23)*100,"-")</f>
        <v>0.29566245782462</v>
      </c>
      <c r="N24" s="30">
        <f>_xlfn.IFERROR(その１!O23/(その１!$F23+その１!$I23+その１!$M23+その１!$AB23)*100,"-")</f>
        <v>1.6939719642422344</v>
      </c>
      <c r="O24" s="30">
        <f>_xlfn.IFERROR(その１!P23/(その１!$F23+その１!$I23+その１!$M23+その１!$AB23)*100,"-")</f>
        <v>9.822950363490904</v>
      </c>
      <c r="P24" s="30">
        <f>_xlfn.IFERROR(その１!Q23/(その１!$F23+その１!$I23+その１!$M23+その１!$AB23)*100,"-")</f>
        <v>16.89797906014122</v>
      </c>
      <c r="Q24" s="30">
        <f>_xlfn.IFERROR(その１!R23/(その１!$F23+その１!$I23+その１!$M23+その１!$AB23)*100,"-")</f>
        <v>1.4678771435528193</v>
      </c>
      <c r="R24" s="30">
        <f>_xlfn.IFERROR(その１!S23/(その１!$F23+その１!$I23+その１!$M23+その１!$AB23)*100,"-")</f>
        <v>2.180945424188667</v>
      </c>
      <c r="S24" s="30">
        <f>_xlfn.IFERROR(その１!T23/(その１!$F23+その１!$I23+その１!$M23+その１!$AB23)*100,"-")</f>
        <v>1.9096316393613693</v>
      </c>
      <c r="T24" s="30">
        <f>_xlfn.IFERROR(その１!U23/(その１!$F23+その１!$I23+その１!$M23+その１!$AB23)*100,"-")</f>
        <v>6.995025913944833</v>
      </c>
      <c r="U24" s="30">
        <f>_xlfn.IFERROR(その１!V23/(その１!$F23+その１!$I23+その１!$M23+その１!$AB23)*100,"-")</f>
        <v>3.134022052940972</v>
      </c>
      <c r="V24" s="30">
        <f>_xlfn.IFERROR(その１!W23/(その１!$F23+その１!$I23+その１!$M23+その１!$AB23)*100,"-")</f>
        <v>2.038331768061498</v>
      </c>
      <c r="W24" s="30">
        <f>_xlfn.IFERROR(その１!X23/(その１!$F23+その１!$I23+その１!$M23+その１!$AB23)*100,"-")</f>
        <v>10.292531914153535</v>
      </c>
      <c r="X24" s="30">
        <f>_xlfn.IFERROR(その１!Y23/(その１!$F23+その１!$I23+その１!$M23+その１!$AB23)*100,"-")</f>
        <v>0.34088142196250304</v>
      </c>
      <c r="Y24" s="30">
        <f>_xlfn.IFERROR(その１!Z23/(その１!$F23+その１!$I23+その１!$M23+その１!$AB23)*100,"-")</f>
        <v>7.83679432328081</v>
      </c>
      <c r="Z24" s="30">
        <f>_xlfn.IFERROR(その１!AA23/(その１!$F23+その１!$I23+その１!$M23+その１!$AB23)*100,"-")</f>
        <v>1.1130821941632751</v>
      </c>
      <c r="AA24" s="30">
        <f>_xlfn.IFERROR(その１!AB23/(その１!$F23+その１!$I23+その１!$M23+その１!$AB23)*100,"-")</f>
        <v>10.115134439458764</v>
      </c>
      <c r="AB24" s="19">
        <f>その１!AD23/(その１!$AD23+その１!$AE23+その１!$AF23)*100</f>
        <v>0.014930944382232175</v>
      </c>
      <c r="AC24" s="19">
        <f>その１!AE23/(その１!$AD23+その１!$AE23+その１!$AF23)*100</f>
        <v>27.476670399402764</v>
      </c>
      <c r="AD24" s="19">
        <f>その１!AF23/(その１!$AD23+その１!$AE23+その１!$AF23)*100</f>
        <v>72.50839865621501</v>
      </c>
      <c r="AE24" s="40">
        <f>_xlfn.IFERROR((その１!$E23-その１!$AC23)/その１!$AC23*100,"-")</f>
        <v>-3.6077116512992453</v>
      </c>
      <c r="AF24" s="40">
        <f>_xlfn.IFERROR((その１!$F23-その１!$AD23)/その１!$AD23*100,"-")</f>
        <v>200</v>
      </c>
      <c r="AG24" s="40">
        <f>_xlfn.IFERROR((その１!$I23-その１!$AE23)/その１!$AE23*100,"-")</f>
        <v>-6.955576687950006</v>
      </c>
      <c r="AH24" s="40">
        <f>_xlfn.IFERROR((その１!$M23-その１!$AF23)/その１!$AF23*100,"-")</f>
        <v>-2.290862290862291</v>
      </c>
      <c r="AI24" s="2">
        <v>108</v>
      </c>
    </row>
    <row r="25" spans="1:35" ht="13.5">
      <c r="A25" s="38">
        <v>109</v>
      </c>
      <c r="B25" s="14"/>
      <c r="C25" s="14" t="s">
        <v>10</v>
      </c>
      <c r="D25" s="1"/>
      <c r="E25" s="31">
        <f>_xlfn.IFERROR(その１!F24/(その１!$F24+その１!$I24+その１!$M24)*100,"-")</f>
        <v>0.07135212272565108</v>
      </c>
      <c r="F25" s="30">
        <f>_xlfn.IFERROR(その１!G24/(その１!$F24+その１!$I24+その１!$M24+その１!$AB24)*100,"-")</f>
        <v>0.0591126874494431</v>
      </c>
      <c r="G25" s="30">
        <f>_xlfn.IFERROR(その１!H24/(その１!$F24+その１!$I24+その１!$M24+その１!$AB24)*100,"-")</f>
        <v>0.0031111940762864787</v>
      </c>
      <c r="H25" s="30">
        <f>_xlfn.IFERROR(その１!I24/(その１!$F24+その１!$I24+その１!$M24)*100,"-")</f>
        <v>16.724937566892613</v>
      </c>
      <c r="I25" s="30">
        <f>_xlfn.IFERROR(その１!J24/(その１!$F24+その１!$I24+その１!$M24+その１!$AB24)*100,"-")</f>
        <v>0.0031111940762864787</v>
      </c>
      <c r="J25" s="30">
        <f>_xlfn.IFERROR(その１!K24/(その１!$F24+その１!$I24+その１!$M24+その１!$AB24)*100,"-")</f>
        <v>3.1983075104225005</v>
      </c>
      <c r="K25" s="30">
        <f>_xlfn.IFERROR(その１!L24/(その１!$F24+その１!$I24+その１!$M24+その１!$AB24)*100,"-")</f>
        <v>11.383859125132226</v>
      </c>
      <c r="L25" s="30">
        <f>_xlfn.IFERROR(その１!M24/(その１!$F24+その１!$I24+その１!$M24)*100,"-")</f>
        <v>83.20371031038172</v>
      </c>
      <c r="M25" s="30">
        <f>_xlfn.IFERROR(その１!N24/(その１!$F24+その１!$I24+その１!$M24+その１!$AB24)*100,"-")</f>
        <v>0.4293447825275341</v>
      </c>
      <c r="N25" s="30">
        <f>_xlfn.IFERROR(その１!O24/(その１!$F24+その１!$I24+その１!$M24+その１!$AB24)*100,"-")</f>
        <v>3.873436624976666</v>
      </c>
      <c r="O25" s="30">
        <f>_xlfn.IFERROR(その１!P24/(その１!$F24+その１!$I24+その１!$M24+その１!$AB24)*100,"-")</f>
        <v>2.4640657084188913</v>
      </c>
      <c r="P25" s="30">
        <f>_xlfn.IFERROR(その１!Q24/(その１!$F24+その１!$I24+その１!$M24+その１!$AB24)*100,"-")</f>
        <v>16.078650986248523</v>
      </c>
      <c r="Q25" s="30">
        <f>_xlfn.IFERROR(その１!R24/(その１!$F24+その１!$I24+その１!$M24+その１!$AB24)*100,"-")</f>
        <v>2.7782963101238254</v>
      </c>
      <c r="R25" s="30">
        <f>_xlfn.IFERROR(その１!S24/(その１!$F24+その１!$I24+その１!$M24+その１!$AB24)*100,"-")</f>
        <v>4.221890361520752</v>
      </c>
      <c r="S25" s="30">
        <f>_xlfn.IFERROR(その１!T24/(その１!$F24+その１!$I24+その１!$M24+その１!$AB24)*100,"-")</f>
        <v>5.037023209507809</v>
      </c>
      <c r="T25" s="30">
        <f>_xlfn.IFERROR(その１!U24/(その１!$F24+その１!$I24+その１!$M24+その１!$AB24)*100,"-")</f>
        <v>6.639288158795345</v>
      </c>
      <c r="U25" s="30">
        <f>_xlfn.IFERROR(その１!V24/(その１!$F24+その１!$I24+その１!$M24+その１!$AB24)*100,"-")</f>
        <v>3.139194822973057</v>
      </c>
      <c r="V25" s="30">
        <f>_xlfn.IFERROR(その１!W24/(その１!$F24+その１!$I24+その１!$M24+その１!$AB24)*100,"-")</f>
        <v>5.737041876672267</v>
      </c>
      <c r="W25" s="30">
        <f>_xlfn.IFERROR(その１!X24/(その１!$F24+その１!$I24+その１!$M24+その１!$AB24)*100,"-")</f>
        <v>13.533694231846184</v>
      </c>
      <c r="X25" s="30">
        <f>_xlfn.IFERROR(その１!Y24/(その１!$F24+その１!$I24+その１!$M24+その１!$AB24)*100,"-")</f>
        <v>0.2488955261029183</v>
      </c>
      <c r="Y25" s="30">
        <f>_xlfn.IFERROR(その１!Z24/(その１!$F24+その１!$I24+その１!$M24+その１!$AB24)*100,"-")</f>
        <v>5.839711281189721</v>
      </c>
      <c r="Z25" s="30">
        <f>_xlfn.IFERROR(その１!AA24/(その１!$F24+その１!$I24+その１!$M24+その１!$AB24)*100,"-")</f>
        <v>2.538734366249767</v>
      </c>
      <c r="AA25" s="30">
        <f>_xlfn.IFERROR(その１!AB24/(その１!$F24+その１!$I24+その１!$M24+その１!$AB24)*100,"-")</f>
        <v>12.793230041690002</v>
      </c>
      <c r="AB25" s="19">
        <f>その１!AD24/(その１!$AD24+その１!$AE24+その１!$AF24)*100</f>
        <v>0.04745564722201942</v>
      </c>
      <c r="AC25" s="19">
        <f>その１!AE24/(その１!$AD24+その１!$AE24+その１!$AF24)*100</f>
        <v>16.777396510184712</v>
      </c>
      <c r="AD25" s="19">
        <f>その１!AF24/(その１!$AD24+その１!$AE24+その１!$AF24)*100</f>
        <v>83.17514784259326</v>
      </c>
      <c r="AE25" s="40">
        <f>_xlfn.IFERROR((その１!$E24-その１!$AC24)/その１!$AC24*100,"-")</f>
        <v>3.9185257032007756</v>
      </c>
      <c r="AF25" s="40">
        <f>_xlfn.IFERROR((その１!$F24-その１!$AD24)/その１!$AD24*100,"-")</f>
        <v>53.84615384615385</v>
      </c>
      <c r="AG25" s="40">
        <f>_xlfn.IFERROR((その１!$I24-その１!$AE24)/その１!$AE24*100,"-")</f>
        <v>2.0017406440382945</v>
      </c>
      <c r="AH25" s="40">
        <f>_xlfn.IFERROR((その１!$M24-その１!$AF24)/その１!$AF24*100,"-")</f>
        <v>2.356813693219223</v>
      </c>
      <c r="AI25" s="2">
        <v>109</v>
      </c>
    </row>
    <row r="26" spans="1:35" ht="13.5">
      <c r="A26" s="38">
        <v>111</v>
      </c>
      <c r="B26" s="14"/>
      <c r="C26" s="14" t="s">
        <v>11</v>
      </c>
      <c r="D26" s="1"/>
      <c r="E26" s="31">
        <f>_xlfn.IFERROR(その１!F25/(その１!$F25+その１!$I25+その１!$M25)*100,"-")</f>
        <v>0.08072328059412334</v>
      </c>
      <c r="F26" s="30">
        <f>_xlfn.IFERROR(その１!G25/(その１!$F25+その１!$I25+その１!$M25+その１!$AB25)*100,"-")</f>
        <v>0.05200832133141302</v>
      </c>
      <c r="G26" s="30">
        <f>_xlfn.IFERROR(その１!H25/(その１!$F25+その１!$I25+その１!$M25+その１!$AB25)*100,"-")</f>
        <v>0.008001280204832774</v>
      </c>
      <c r="H26" s="30">
        <f>_xlfn.IFERROR(その１!I25/(その１!$F25+その１!$I25+その１!$M25)*100,"-")</f>
        <v>15.816381444408567</v>
      </c>
      <c r="I26" s="30" t="str">
        <f>_xlfn.IFERROR(その１!J25/(その１!$F25+その１!$I25+その１!$M25+その１!$AB25)*100,"-")</f>
        <v>-</v>
      </c>
      <c r="J26" s="30">
        <f>_xlfn.IFERROR(その１!K25/(その１!$F25+その１!$I25+その１!$M25+その１!$AB25)*100,"-")</f>
        <v>3.700592094735158</v>
      </c>
      <c r="K26" s="30">
        <f>_xlfn.IFERROR(その１!L25/(その１!$F25+その１!$I25+その１!$M25+その１!$AB25)*100,"-")</f>
        <v>8.057289166266603</v>
      </c>
      <c r="L26" s="30">
        <f>_xlfn.IFERROR(その１!M25/(その１!$F25+その１!$I25+その１!$M25)*100,"-")</f>
        <v>84.10289527499731</v>
      </c>
      <c r="M26" s="30">
        <f>_xlfn.IFERROR(その１!N25/(その１!$F25+その１!$I25+その１!$M25+その１!$AB25)*100,"-")</f>
        <v>0.20003200512081934</v>
      </c>
      <c r="N26" s="30">
        <f>_xlfn.IFERROR(その１!O25/(その１!$F25+その１!$I25+その１!$M25+その１!$AB25)*100,"-")</f>
        <v>3.796607457193151</v>
      </c>
      <c r="O26" s="30">
        <f>_xlfn.IFERROR(その１!P25/(その１!$F25+その１!$I25+その１!$M25+その１!$AB25)*100,"-")</f>
        <v>3.344535125620099</v>
      </c>
      <c r="P26" s="30">
        <f>_xlfn.IFERROR(その１!Q25/(その１!$F25+その１!$I25+その１!$M25+その１!$AB25)*100,"-")</f>
        <v>15.706513042086733</v>
      </c>
      <c r="Q26" s="30">
        <f>_xlfn.IFERROR(その１!R25/(その１!$F25+その１!$I25+その１!$M25+その１!$AB25)*100,"-")</f>
        <v>1.8122899663946233</v>
      </c>
      <c r="R26" s="30">
        <f>_xlfn.IFERROR(その１!S25/(その１!$F25+その１!$I25+その１!$M25+その１!$AB25)*100,"-")</f>
        <v>3.448551768282925</v>
      </c>
      <c r="S26" s="30">
        <f>_xlfn.IFERROR(その１!T25/(その１!$F25+その１!$I25+その１!$M25+その１!$AB25)*100,"-")</f>
        <v>3.0444871179388704</v>
      </c>
      <c r="T26" s="30">
        <f>_xlfn.IFERROR(その１!U25/(その１!$F25+その１!$I25+その１!$M25+その１!$AB25)*100,"-")</f>
        <v>9.43350936149784</v>
      </c>
      <c r="U26" s="30">
        <f>_xlfn.IFERROR(その１!V25/(その１!$F25+その１!$I25+その１!$M25+その１!$AB25)*100,"-")</f>
        <v>4.336693871019364</v>
      </c>
      <c r="V26" s="30">
        <f>_xlfn.IFERROR(その１!W25/(その１!$F25+その１!$I25+その１!$M25+その１!$AB25)*100,"-")</f>
        <v>2.3803808609377497</v>
      </c>
      <c r="W26" s="30">
        <f>_xlfn.IFERROR(その１!X25/(その１!$F25+その１!$I25+その１!$M25+その１!$AB25)*100,"-")</f>
        <v>7.301168186909905</v>
      </c>
      <c r="X26" s="30">
        <f>_xlfn.IFERROR(その１!Y25/(その１!$F25+その１!$I25+その１!$M25+その１!$AB25)*100,"-")</f>
        <v>0.19203072491598655</v>
      </c>
      <c r="Y26" s="30">
        <f>_xlfn.IFERROR(その１!Z25/(その１!$F25+その１!$I25+その１!$M25+その１!$AB25)*100,"-")</f>
        <v>6.381020963354136</v>
      </c>
      <c r="Z26" s="30">
        <f>_xlfn.IFERROR(その１!AA25/(その１!$F25+その１!$I25+その１!$M25+その１!$AB25)*100,"-")</f>
        <v>1.1441830692910866</v>
      </c>
      <c r="AA26" s="30">
        <f>_xlfn.IFERROR(その１!AB25/(その１!$F25+その１!$I25+その１!$M25+その１!$AB25)*100,"-")</f>
        <v>25.660105616898704</v>
      </c>
      <c r="AB26" s="19">
        <f>その１!AD25/(その１!$AD25+その１!$AE25+その１!$AF25)*100</f>
        <v>0.03250270855904659</v>
      </c>
      <c r="AC26" s="19">
        <f>その１!AE25/(その１!$AD25+その１!$AE25+その１!$AF25)*100</f>
        <v>15.260021668472373</v>
      </c>
      <c r="AD26" s="19">
        <f>その１!AF25/(その１!$AD25+その１!$AE25+その１!$AF25)*100</f>
        <v>84.70747562296857</v>
      </c>
      <c r="AE26" s="40">
        <f>_xlfn.IFERROR((その１!$E25-その１!$AC25)/その１!$AC25*100,"-")</f>
        <v>12.925231533770049</v>
      </c>
      <c r="AF26" s="40">
        <f>_xlfn.IFERROR((その１!$F25-その１!$AD25)/その１!$AD25*100,"-")</f>
        <v>150</v>
      </c>
      <c r="AG26" s="40">
        <f>_xlfn.IFERROR((その１!$I25-その１!$AE25)/その１!$AE25*100,"-")</f>
        <v>4.33084842030529</v>
      </c>
      <c r="AH26" s="40">
        <f>_xlfn.IFERROR((その１!$M25-その１!$AF25)/その１!$AF25*100,"-")</f>
        <v>-0.057555797147790494</v>
      </c>
      <c r="AI26" s="2">
        <v>111</v>
      </c>
    </row>
    <row r="27" spans="1:35" ht="13.5">
      <c r="A27" s="38">
        <v>113</v>
      </c>
      <c r="B27" s="14"/>
      <c r="C27" s="14" t="s">
        <v>12</v>
      </c>
      <c r="D27" s="1"/>
      <c r="E27" s="31">
        <f>_xlfn.IFERROR(その１!F26/(その１!$F26+その１!$I26+その１!$M26)*100,"-")</f>
        <v>0.10112328842001694</v>
      </c>
      <c r="F27" s="30">
        <f>_xlfn.IFERROR(その１!G26/(その１!$F26+その１!$I26+その１!$M26+その１!$AB26)*100,"-")</f>
        <v>0.07307270734380708</v>
      </c>
      <c r="G27" s="30">
        <f>_xlfn.IFERROR(その１!H26/(その１!$F26+その１!$I26+その１!$M26+その１!$AB26)*100,"-")</f>
        <v>0.017050298380221655</v>
      </c>
      <c r="H27" s="30">
        <f>_xlfn.IFERROR(その１!I26/(その１!$F26+その１!$I26+その１!$M26)*100,"-")</f>
        <v>30.145672196561808</v>
      </c>
      <c r="I27" s="30">
        <f>_xlfn.IFERROR(その１!J26/(その１!$F26+その１!$I26+その１!$M26+その１!$AB26)*100,"-")</f>
        <v>0.002435756911460236</v>
      </c>
      <c r="J27" s="30">
        <f>_xlfn.IFERROR(その１!K26/(その１!$F26+その１!$I26+その１!$M26+その１!$AB26)*100,"-")</f>
        <v>7.4193155523078795</v>
      </c>
      <c r="K27" s="30">
        <f>_xlfn.IFERROR(その１!L26/(その１!$F26+その１!$I26+その１!$M26+その１!$AB26)*100,"-")</f>
        <v>19.444647424187067</v>
      </c>
      <c r="L27" s="30">
        <f>_xlfn.IFERROR(その１!M26/(その１!$F26+その１!$I26+その１!$M26)*100,"-")</f>
        <v>69.75320451501817</v>
      </c>
      <c r="M27" s="30">
        <f>_xlfn.IFERROR(その１!N26/(その１!$F26+その１!$I26+その１!$M26+その１!$AB26)*100,"-")</f>
        <v>0.24601144805748387</v>
      </c>
      <c r="N27" s="30">
        <f>_xlfn.IFERROR(その１!O26/(その１!$F26+その１!$I26+その１!$M26+その１!$AB26)*100,"-")</f>
        <v>2.9716234319814885</v>
      </c>
      <c r="O27" s="30">
        <f>_xlfn.IFERROR(その１!P26/(その１!$F26+その１!$I26+その１!$M26+その１!$AB26)*100,"-")</f>
        <v>7.260991353062965</v>
      </c>
      <c r="P27" s="30">
        <f>_xlfn.IFERROR(その１!Q26/(その１!$F26+その１!$I26+その１!$M26+その１!$AB26)*100,"-")</f>
        <v>16.153939836804287</v>
      </c>
      <c r="Q27" s="30">
        <f>_xlfn.IFERROR(その１!R26/(その１!$F26+その１!$I26+その１!$M26+その１!$AB26)*100,"-")</f>
        <v>1.897454634027524</v>
      </c>
      <c r="R27" s="30">
        <f>_xlfn.IFERROR(その１!S26/(その１!$F26+その１!$I26+その１!$M26+その１!$AB26)*100,"-")</f>
        <v>2.3139690658872247</v>
      </c>
      <c r="S27" s="30">
        <f>_xlfn.IFERROR(その１!T26/(その１!$F26+その１!$I26+その１!$M26+その１!$AB26)*100,"-")</f>
        <v>2.589209596882231</v>
      </c>
      <c r="T27" s="30">
        <f>_xlfn.IFERROR(その１!U26/(その１!$F26+その１!$I26+その１!$M26+その１!$AB26)*100,"-")</f>
        <v>6.021191085129704</v>
      </c>
      <c r="U27" s="30">
        <f>_xlfn.IFERROR(その１!V26/(その１!$F26+その１!$I26+その１!$M26+その１!$AB26)*100,"-")</f>
        <v>2.9472658628668857</v>
      </c>
      <c r="V27" s="30">
        <f>_xlfn.IFERROR(その１!W26/(その１!$F26+その１!$I26+その１!$M26+その１!$AB26)*100,"-")</f>
        <v>2.3164048227986846</v>
      </c>
      <c r="W27" s="30">
        <f>_xlfn.IFERROR(その１!X26/(その１!$F26+その１!$I26+その１!$M26+その１!$AB26)*100,"-")</f>
        <v>9.445865302642796</v>
      </c>
      <c r="X27" s="30">
        <f>_xlfn.IFERROR(その１!Y26/(その１!$F26+その１!$I26+その１!$M26+その１!$AB26)*100,"-")</f>
        <v>0.3288271830471319</v>
      </c>
      <c r="Y27" s="30">
        <f>_xlfn.IFERROR(その１!Z26/(その１!$F26+その１!$I26+その１!$M26+その１!$AB26)*100,"-")</f>
        <v>6.664230909755206</v>
      </c>
      <c r="Z27" s="30">
        <f>_xlfn.IFERROR(その１!AA26/(その１!$F26+その１!$I26+その１!$M26+その１!$AB26)*100,"-")</f>
        <v>1.0084033613445378</v>
      </c>
      <c r="AA27" s="30">
        <f>_xlfn.IFERROR(その１!AB26/(その１!$F26+その１!$I26+その１!$M26+その１!$AB26)*100,"-")</f>
        <v>10.878090366581414</v>
      </c>
      <c r="AB27" s="19">
        <f>その１!AD26/(その１!$AD26+その１!$AE26+その１!$AF26)*100</f>
        <v>0.06326071003820946</v>
      </c>
      <c r="AC27" s="19">
        <f>その１!AE26/(その１!$AD26+その１!$AE26+その１!$AF26)*100</f>
        <v>31.675902730332243</v>
      </c>
      <c r="AD27" s="19">
        <f>その１!AF26/(その１!$AD26+その１!$AE26+その１!$AF26)*100</f>
        <v>68.26083655962954</v>
      </c>
      <c r="AE27" s="40">
        <f>_xlfn.IFERROR((その１!$E26-その１!$AC26)/その１!$AC26*100,"-")</f>
        <v>-4.385392892076948</v>
      </c>
      <c r="AF27" s="40">
        <f>_xlfn.IFERROR((その１!$F26-その１!$AD26)/その１!$AD26*100,"-")</f>
        <v>48</v>
      </c>
      <c r="AG27" s="40">
        <f>_xlfn.IFERROR((その１!$I26-その１!$AE26)/その１!$AE26*100,"-")</f>
        <v>-11.886882888640358</v>
      </c>
      <c r="AH27" s="40">
        <f>_xlfn.IFERROR((その１!$M26-その１!$AF26)/その１!$AF26*100,"-")</f>
        <v>-5.389976275207592</v>
      </c>
      <c r="AI27" s="2">
        <v>113</v>
      </c>
    </row>
    <row r="28" spans="1:35" ht="13.5">
      <c r="A28" s="38">
        <v>114</v>
      </c>
      <c r="B28" s="14"/>
      <c r="C28" s="14" t="s">
        <v>13</v>
      </c>
      <c r="D28" s="1"/>
      <c r="E28" s="31">
        <f>_xlfn.IFERROR(その１!F27/(その１!$F27+その１!$I27+その１!$M27)*100,"-")</f>
        <v>0.10671150705751103</v>
      </c>
      <c r="F28" s="30">
        <f>_xlfn.IFERROR(その１!G27/(その１!$F27+その１!$I27+その１!$M27+その１!$AB27)*100,"-")</f>
        <v>0.09200401472064236</v>
      </c>
      <c r="G28" s="30" t="str">
        <f>_xlfn.IFERROR(その１!H27/(その１!$F27+その１!$I27+その１!$M27+その１!$AB27)*100,"-")</f>
        <v>-</v>
      </c>
      <c r="H28" s="30">
        <f>_xlfn.IFERROR(その１!I27/(その１!$F27+その１!$I27+その１!$M27)*100,"-")</f>
        <v>23.033517114262157</v>
      </c>
      <c r="I28" s="30">
        <f>_xlfn.IFERROR(その１!J27/(その１!$F27+その１!$I27+その１!$M27+その１!$AB27)*100,"-")</f>
        <v>0.0027880004460800714</v>
      </c>
      <c r="J28" s="30">
        <f>_xlfn.IFERROR(その１!K27/(その１!$F27+その１!$I27+その１!$M27+その１!$AB27)*100,"-")</f>
        <v>6.549013047842088</v>
      </c>
      <c r="K28" s="30">
        <f>_xlfn.IFERROR(その１!L27/(その１!$F27+その１!$I27+その１!$M27+その１!$AB27)*100,"-")</f>
        <v>13.307126129140181</v>
      </c>
      <c r="L28" s="30">
        <f>_xlfn.IFERROR(その１!M27/(その１!$F27+その１!$I27+その１!$M27)*100,"-")</f>
        <v>76.85977137868034</v>
      </c>
      <c r="M28" s="30">
        <f>_xlfn.IFERROR(その１!N27/(その１!$F27+その１!$I27+その１!$M27+その１!$AB27)*100,"-")</f>
        <v>0.30946804951488793</v>
      </c>
      <c r="N28" s="30">
        <f>_xlfn.IFERROR(その１!O27/(その１!$F27+その１!$I27+その１!$M27+その１!$AB27)*100,"-")</f>
        <v>3.602096576335452</v>
      </c>
      <c r="O28" s="30">
        <f>_xlfn.IFERROR(その１!P27/(その１!$F27+その１!$I27+その１!$M27+その１!$AB27)*100,"-")</f>
        <v>5.656852905096465</v>
      </c>
      <c r="P28" s="30">
        <f>_xlfn.IFERROR(その１!Q27/(その１!$F27+その１!$I27+その１!$M27+その１!$AB27)*100,"-")</f>
        <v>15.346548455447753</v>
      </c>
      <c r="Q28" s="30">
        <f>_xlfn.IFERROR(その１!R27/(その１!$F27+その１!$I27+その１!$M27+その１!$AB27)*100,"-")</f>
        <v>1.94741831158693</v>
      </c>
      <c r="R28" s="30">
        <f>_xlfn.IFERROR(その１!S27/(その１!$F27+その１!$I27+その１!$M27+その１!$AB27)*100,"-")</f>
        <v>2.8423664547786327</v>
      </c>
      <c r="S28" s="30">
        <f>_xlfn.IFERROR(その１!T27/(その１!$F27+その１!$I27+その１!$M27+その１!$AB27)*100,"-")</f>
        <v>3.199230511876882</v>
      </c>
      <c r="T28" s="30">
        <f>_xlfn.IFERROR(その１!U27/(その１!$F27+その１!$I27+その１!$M27+その１!$AB27)*100,"-")</f>
        <v>6.284153005464481</v>
      </c>
      <c r="U28" s="30">
        <f>_xlfn.IFERROR(その１!V27/(その１!$F27+その１!$I27+その１!$M27+その１!$AB27)*100,"-")</f>
        <v>3.7345265975242556</v>
      </c>
      <c r="V28" s="30">
        <f>_xlfn.IFERROR(その１!W27/(その１!$F27+その１!$I27+その１!$M27+その１!$AB27)*100,"-")</f>
        <v>3.2187465149994425</v>
      </c>
      <c r="W28" s="30">
        <f>_xlfn.IFERROR(その１!X27/(その１!$F27+その１!$I27+その１!$M27+その１!$AB27)*100,"-")</f>
        <v>10.9819337571094</v>
      </c>
      <c r="X28" s="30">
        <f>_xlfn.IFERROR(その１!Y27/(その１!$F27+その１!$I27+その１!$M27+その１!$AB27)*100,"-")</f>
        <v>0.4014720642355303</v>
      </c>
      <c r="Y28" s="30">
        <f>_xlfn.IFERROR(その１!Z27/(その１!$F27+その１!$I27+その１!$M27+その１!$AB27)*100,"-")</f>
        <v>7.4021411843425895</v>
      </c>
      <c r="Z28" s="30">
        <f>_xlfn.IFERROR(その１!AA27/(その１!$F27+その１!$I27+その１!$M27+その１!$AB27)*100,"-")</f>
        <v>1.3396342143414741</v>
      </c>
      <c r="AA28" s="30">
        <f>_xlfn.IFERROR(その１!AB27/(その１!$F27+その１!$I27+その１!$M27+その１!$AB27)*100,"-")</f>
        <v>13.782480205196832</v>
      </c>
      <c r="AB28" s="19">
        <f>その１!AD27/(その１!$AD27+その１!$AE27+その１!$AF27)*100</f>
        <v>0.11594547589671934</v>
      </c>
      <c r="AC28" s="19">
        <f>その１!AE27/(その１!$AD27+その１!$AE27+その１!$AF27)*100</f>
        <v>23.389770041472804</v>
      </c>
      <c r="AD28" s="19">
        <f>その１!AF27/(その１!$AD27+その１!$AE27+その１!$AF27)*100</f>
        <v>76.49428448263048</v>
      </c>
      <c r="AE28" s="40">
        <f>_xlfn.IFERROR((その１!$E27-その１!$AC27)/その１!$AC27*100,"-")</f>
        <v>-5.565794323626981</v>
      </c>
      <c r="AF28" s="40">
        <f>_xlfn.IFERROR((その１!$F27-その１!$AD27)/その１!$AD27*100,"-")</f>
        <v>-15.384615384615385</v>
      </c>
      <c r="AG28" s="40">
        <f>_xlfn.IFERROR((その１!$I27-その１!$AE27)/その１!$AE27*100,"-")</f>
        <v>-9.46298061646012</v>
      </c>
      <c r="AH28" s="40">
        <f>_xlfn.IFERROR((その１!$M27-その１!$AF27)/その１!$AF27*100,"-")</f>
        <v>-7.623396813058686</v>
      </c>
      <c r="AI28" s="2">
        <v>114</v>
      </c>
    </row>
    <row r="29" spans="1:35" ht="13.5">
      <c r="A29" s="38"/>
      <c r="B29" s="14"/>
      <c r="C29" s="14"/>
      <c r="D29" s="1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19"/>
      <c r="AC29" s="19"/>
      <c r="AD29" s="19"/>
      <c r="AE29" s="40"/>
      <c r="AF29" s="40"/>
      <c r="AG29" s="40"/>
      <c r="AH29" s="40"/>
      <c r="AI29" s="2"/>
    </row>
    <row r="30" spans="1:35" ht="13.5">
      <c r="A30" s="38">
        <v>115</v>
      </c>
      <c r="B30" s="14"/>
      <c r="C30" s="14" t="s">
        <v>14</v>
      </c>
      <c r="D30" s="1"/>
      <c r="E30" s="31">
        <f>_xlfn.IFERROR(その１!F29/(その１!$F29+その１!$I29+その１!$M29)*100,"-")</f>
        <v>0.09985183276428526</v>
      </c>
      <c r="F30" s="30">
        <f>_xlfn.IFERROR(その１!G29/(その１!$F29+その１!$I29+その１!$M29+その１!$AB29)*100,"-")</f>
        <v>0.08767216267428378</v>
      </c>
      <c r="G30" s="30" t="str">
        <f>_xlfn.IFERROR(その１!H29/(その１!$F29+その１!$I29+その１!$M29+その１!$AB29)*100,"-")</f>
        <v>-</v>
      </c>
      <c r="H30" s="30">
        <f>_xlfn.IFERROR(その１!I29/(その１!$F29+その１!$I29+その１!$M29)*100,"-")</f>
        <v>26.01945500225472</v>
      </c>
      <c r="I30" s="30" t="str">
        <f>_xlfn.IFERROR(その１!J29/(その１!$F29+その１!$I29+その１!$M29+その１!$AB29)*100,"-")</f>
        <v>-</v>
      </c>
      <c r="J30" s="30">
        <f>_xlfn.IFERROR(その１!K29/(その１!$F29+その１!$I29+その１!$M29+その１!$AB29)*100,"-")</f>
        <v>4.889844169801182</v>
      </c>
      <c r="K30" s="30">
        <f>_xlfn.IFERROR(その１!L29/(その１!$F29+その１!$I29+その１!$M29+その１!$AB29)*100,"-")</f>
        <v>17.95582454254928</v>
      </c>
      <c r="L30" s="30">
        <f>_xlfn.IFERROR(その１!M29/(その１!$F29+その１!$I29+その１!$M29)*100,"-")</f>
        <v>73.880693164981</v>
      </c>
      <c r="M30" s="30">
        <f>_xlfn.IFERROR(その１!N29/(その１!$F29+その１!$I29+その１!$M29+その１!$AB29)*100,"-")</f>
        <v>0.22059447382561723</v>
      </c>
      <c r="N30" s="30">
        <f>_xlfn.IFERROR(その１!O29/(その１!$F29+その１!$I29+その１!$M29+その１!$AB29)*100,"-")</f>
        <v>3.3145733759438896</v>
      </c>
      <c r="O30" s="30">
        <f>_xlfn.IFERROR(その１!P29/(その１!$F29+その１!$I29+その１!$M29+その１!$AB29)*100,"-")</f>
        <v>3.922622246104245</v>
      </c>
      <c r="P30" s="30">
        <f>_xlfn.IFERROR(その１!Q29/(その１!$F29+その１!$I29+その１!$M29+その１!$AB29)*100,"-")</f>
        <v>17.35060380666874</v>
      </c>
      <c r="Q30" s="30">
        <f>_xlfn.IFERROR(その１!R29/(その１!$F29+その１!$I29+その１!$M29+その１!$AB29)*100,"-")</f>
        <v>2.214429141095619</v>
      </c>
      <c r="R30" s="30">
        <f>_xlfn.IFERROR(その１!S29/(その１!$F29+その１!$I29+その１!$M29+その１!$AB29)*100,"-")</f>
        <v>2.813993608416528</v>
      </c>
      <c r="S30" s="30">
        <f>_xlfn.IFERROR(その１!T29/(その１!$F29+その１!$I29+その１!$M29+その１!$AB29)*100,"-")</f>
        <v>3.3145733759438896</v>
      </c>
      <c r="T30" s="30">
        <f>_xlfn.IFERROR(その１!U29/(その１!$F29+その１!$I29+その１!$M29+その１!$AB29)*100,"-")</f>
        <v>6.275629966910828</v>
      </c>
      <c r="U30" s="30">
        <f>_xlfn.IFERROR(その１!V29/(その１!$F29+その１!$I29+その１!$M29+その１!$AB29)*100,"-")</f>
        <v>3.3711360615402017</v>
      </c>
      <c r="V30" s="30">
        <f>_xlfn.IFERROR(その１!W29/(その１!$F29+その１!$I29+その１!$M29+その１!$AB29)*100,"-")</f>
        <v>3.249526287508131</v>
      </c>
      <c r="W30" s="30">
        <f>_xlfn.IFERROR(その１!X29/(その１!$F29+その１!$I29+その１!$M29+その１!$AB29)*100,"-")</f>
        <v>10.263299301450832</v>
      </c>
      <c r="X30" s="30">
        <f>_xlfn.IFERROR(その１!Y29/(その１!$F29+その１!$I29+その１!$M29+その１!$AB29)*100,"-")</f>
        <v>0.3308917107384259</v>
      </c>
      <c r="Y30" s="30">
        <f>_xlfn.IFERROR(その１!Z29/(その１!$F29+その１!$I29+その１!$M29+その１!$AB29)*100,"-")</f>
        <v>6.530162052094234</v>
      </c>
      <c r="Z30" s="30">
        <f>_xlfn.IFERROR(その１!AA29/(その１!$F29+その１!$I29+その１!$M29+その１!$AB29)*100,"-")</f>
        <v>1.6968805678893633</v>
      </c>
      <c r="AA30" s="30">
        <f>_xlfn.IFERROR(その１!AB29/(その１!$F29+その１!$I29+その１!$M29+その１!$AB29)*100,"-")</f>
        <v>12.197743148844706</v>
      </c>
      <c r="AB30" s="19">
        <f>その１!AD29/(その１!$AD29+その１!$AE29+その１!$AF29)*100</f>
        <v>0.07018828771094632</v>
      </c>
      <c r="AC30" s="19">
        <f>その１!AE29/(その１!$AD29+その１!$AE29+その１!$AF29)*100</f>
        <v>26.854649211144682</v>
      </c>
      <c r="AD30" s="19">
        <f>その１!AF29/(その１!$AD29+その１!$AE29+その１!$AF29)*100</f>
        <v>73.07516250114438</v>
      </c>
      <c r="AE30" s="40">
        <f>_xlfn.IFERROR((その１!$E29-その１!$AC29)/その１!$AC29*100,"-")</f>
        <v>-2.471383257481727</v>
      </c>
      <c r="AF30" s="40">
        <f>_xlfn.IFERROR((その１!$F29-その１!$AD29)/その１!$AD29*100,"-")</f>
        <v>34.78260869565217</v>
      </c>
      <c r="AG30" s="40">
        <f>_xlfn.IFERROR((その１!$I29-その１!$AE29)/その１!$AE29*100,"-")</f>
        <v>-8.204545454545455</v>
      </c>
      <c r="AH30" s="40">
        <f>_xlfn.IFERROR((その１!$M29-その１!$AF29)/その１!$AF29*100,"-")</f>
        <v>-4.213647373256494</v>
      </c>
      <c r="AI30" s="2">
        <v>115</v>
      </c>
    </row>
    <row r="31" spans="1:35" ht="13.5">
      <c r="A31" s="38">
        <v>116</v>
      </c>
      <c r="B31" s="14"/>
      <c r="C31" s="14" t="s">
        <v>15</v>
      </c>
      <c r="D31" s="1"/>
      <c r="E31" s="31">
        <f>_xlfn.IFERROR(その１!F30/(その１!$F30+その１!$I30+その１!$M30)*100,"-")</f>
        <v>0.08750820389411508</v>
      </c>
      <c r="F31" s="30">
        <f>_xlfn.IFERROR(その１!G30/(その１!$F30+その１!$I30+その１!$M30+その１!$AB30)*100,"-")</f>
        <v>0.07418550497661096</v>
      </c>
      <c r="G31" s="30" t="str">
        <f>_xlfn.IFERROR(その１!H30/(その１!$F30+その１!$I30+その１!$M30+その１!$AB30)*100,"-")</f>
        <v>-</v>
      </c>
      <c r="H31" s="30">
        <f>_xlfn.IFERROR(その１!I30/(その１!$F30+その１!$I30+その１!$M30)*100,"-")</f>
        <v>30.046914120421015</v>
      </c>
      <c r="I31" s="30" t="str">
        <f>_xlfn.IFERROR(その１!J30/(その１!$F30+その１!$I30+その１!$M30+その１!$AB30)*100,"-")</f>
        <v>-</v>
      </c>
      <c r="J31" s="30">
        <f>_xlfn.IFERROR(その１!K30/(その１!$F30+その１!$I30+その１!$M30+その１!$AB30)*100,"-")</f>
        <v>5.462938158138768</v>
      </c>
      <c r="K31" s="30">
        <f>_xlfn.IFERROR(その１!L30/(その１!$F30+その１!$I30+その１!$M30+その１!$AB30)*100,"-")</f>
        <v>20.009479258969236</v>
      </c>
      <c r="L31" s="30">
        <f>_xlfn.IFERROR(その１!M30/(その１!$F30+その１!$I30+その１!$M30)*100,"-")</f>
        <v>69.86557767568488</v>
      </c>
      <c r="M31" s="30">
        <f>_xlfn.IFERROR(その１!N30/(その１!$F30+その１!$I30+その１!$M30+その１!$AB30)*100,"-")</f>
        <v>0.16279596925422962</v>
      </c>
      <c r="N31" s="30">
        <f>_xlfn.IFERROR(その１!O30/(その１!$F30+その１!$I30+その１!$M30+その１!$AB30)*100,"-")</f>
        <v>1.759845034722938</v>
      </c>
      <c r="O31" s="30">
        <f>_xlfn.IFERROR(その１!P30/(その１!$F30+その１!$I30+その１!$M30+その１!$AB30)*100,"-")</f>
        <v>4.1399633193892065</v>
      </c>
      <c r="P31" s="30">
        <f>_xlfn.IFERROR(その１!Q30/(その１!$F30+その１!$I30+その１!$M30+その１!$AB30)*100,"-")</f>
        <v>15.811816102375998</v>
      </c>
      <c r="Q31" s="30">
        <f>_xlfn.IFERROR(その１!R30/(その１!$F30+その１!$I30+その１!$M30+その１!$AB30)*100,"-")</f>
        <v>1.6217775671275785</v>
      </c>
      <c r="R31" s="30">
        <f>_xlfn.IFERROR(その１!S30/(その１!$F30+その１!$I30+その１!$M30+その１!$AB30)*100,"-")</f>
        <v>2.547035670863643</v>
      </c>
      <c r="S31" s="30">
        <f>_xlfn.IFERROR(その１!T30/(その１!$F30+その１!$I30+その１!$M30+その１!$AB30)*100,"-")</f>
        <v>2.1905331052815957</v>
      </c>
      <c r="T31" s="30">
        <f>_xlfn.IFERROR(その１!U30/(その１!$F30+その１!$I30+その１!$M30+その１!$AB30)*100,"-")</f>
        <v>6.602509942918375</v>
      </c>
      <c r="U31" s="30">
        <f>_xlfn.IFERROR(その１!V30/(その１!$F30+その１!$I30+その１!$M30+その１!$AB30)*100,"-")</f>
        <v>3.5341150287468834</v>
      </c>
      <c r="V31" s="30">
        <f>_xlfn.IFERROR(その１!W30/(その１!$F30+その１!$I30+その１!$M30+その１!$AB30)*100,"-")</f>
        <v>2.829352731469079</v>
      </c>
      <c r="W31" s="30">
        <f>_xlfn.IFERROR(その１!X30/(その１!$F30+その１!$I30+その１!$M30+その１!$AB30)*100,"-")</f>
        <v>11.049518824571889</v>
      </c>
      <c r="X31" s="30">
        <f>_xlfn.IFERROR(その１!Y30/(その１!$F30+その１!$I30+その１!$M30+その１!$AB30)*100,"-")</f>
        <v>0.2555278504749933</v>
      </c>
      <c r="Y31" s="30">
        <f>_xlfn.IFERROR(その１!Z30/(その１!$F30+その１!$I30+その１!$M30+その１!$AB30)*100,"-")</f>
        <v>5.778226554289365</v>
      </c>
      <c r="Z31" s="30">
        <f>_xlfn.IFERROR(その１!AA30/(その１!$F30+その１!$I30+その１!$M30+その１!$AB30)*100,"-")</f>
        <v>0.9458651884517897</v>
      </c>
      <c r="AA31" s="30">
        <f>_xlfn.IFERROR(その１!AB30/(その１!$F30+その１!$I30+その１!$M30+その１!$AB30)*100,"-")</f>
        <v>15.224514187977828</v>
      </c>
      <c r="AB31" s="19">
        <f>その１!AD30/(その１!$AD30+その１!$AE30+その１!$AF30)*100</f>
        <v>0.07683521960336413</v>
      </c>
      <c r="AC31" s="19">
        <f>その１!AE30/(その１!$AD30+その１!$AE30+その１!$AF30)*100</f>
        <v>30.837919219188038</v>
      </c>
      <c r="AD31" s="19">
        <f>その１!AF30/(その１!$AD30+その１!$AE30+その１!$AF30)*100</f>
        <v>69.0852455612086</v>
      </c>
      <c r="AE31" s="40">
        <f>_xlfn.IFERROR((その１!$E30-その１!$AC30)/その１!$AC30*100,"-")</f>
        <v>-11.638959194450008</v>
      </c>
      <c r="AF31" s="40">
        <f>_xlfn.IFERROR((その１!$F30-その１!$AD30)/その１!$AD30*100,"-")</f>
        <v>-2.7027027027027026</v>
      </c>
      <c r="AG31" s="40">
        <f>_xlfn.IFERROR((その１!$I30-その１!$AE30)/その１!$AE30*100,"-")</f>
        <v>-16.76094276094276</v>
      </c>
      <c r="AH31" s="40">
        <f>_xlfn.IFERROR((その１!$M30-その１!$AF30)/その１!$AF30*100,"-")</f>
        <v>-13.604665143681615</v>
      </c>
      <c r="AI31" s="2">
        <v>116</v>
      </c>
    </row>
    <row r="32" spans="1:35" ht="13.5">
      <c r="A32" s="38">
        <v>117</v>
      </c>
      <c r="B32" s="14"/>
      <c r="C32" s="14" t="s">
        <v>16</v>
      </c>
      <c r="D32" s="1"/>
      <c r="E32" s="31">
        <f>_xlfn.IFERROR(その１!F31/(その１!$F31+その１!$I31+その１!$M31)*100,"-")</f>
        <v>0.10904785643070787</v>
      </c>
      <c r="F32" s="30">
        <f>_xlfn.IFERROR(その１!G31/(その１!$F31+その１!$I31+その１!$M31+その１!$AB31)*100,"-")</f>
        <v>0.09599034611376227</v>
      </c>
      <c r="G32" s="30" t="str">
        <f>_xlfn.IFERROR(その１!H31/(その１!$F31+その１!$I31+その１!$M31+その１!$AB31)*100,"-")</f>
        <v>-</v>
      </c>
      <c r="H32" s="30">
        <f>_xlfn.IFERROR(その１!I31/(その１!$F31+その１!$I31+その１!$M31)*100,"-")</f>
        <v>21.92173479561316</v>
      </c>
      <c r="I32" s="30" t="str">
        <f>_xlfn.IFERROR(その１!J31/(その１!$F31+その１!$I31+その１!$M31+その１!$AB31)*100,"-")</f>
        <v>-</v>
      </c>
      <c r="J32" s="30">
        <f>_xlfn.IFERROR(その１!K31/(その１!$F31+その１!$I31+その１!$M31+その１!$AB31)*100,"-")</f>
        <v>6.236629916077012</v>
      </c>
      <c r="K32" s="30">
        <f>_xlfn.IFERROR(その１!L31/(その１!$F31+その１!$I31+その１!$M31+その１!$AB31)*100,"-")</f>
        <v>13.06017223410674</v>
      </c>
      <c r="L32" s="30">
        <f>_xlfn.IFERROR(その１!M31/(その１!$F31+その１!$I31+その１!$M31)*100,"-")</f>
        <v>77.96921734795613</v>
      </c>
      <c r="M32" s="30">
        <f>_xlfn.IFERROR(その１!N31/(その１!$F31+その１!$I31+その１!$M31+その１!$AB31)*100,"-")</f>
        <v>0.2605452251659262</v>
      </c>
      <c r="N32" s="30">
        <f>_xlfn.IFERROR(その１!O31/(その１!$F31+その１!$I31+その１!$M31+その１!$AB31)*100,"-")</f>
        <v>3.118314958038506</v>
      </c>
      <c r="O32" s="30">
        <f>_xlfn.IFERROR(その１!P31/(その１!$F31+その１!$I31+その１!$M31+その１!$AB31)*100,"-")</f>
        <v>5.024408973726071</v>
      </c>
      <c r="P32" s="30">
        <f>_xlfn.IFERROR(その１!Q31/(その１!$F31+その１!$I31+その１!$M31+その１!$AB31)*100,"-")</f>
        <v>16.35675497778509</v>
      </c>
      <c r="Q32" s="30">
        <f>_xlfn.IFERROR(その１!R31/(その１!$F31+その１!$I31+その１!$M31+その１!$AB31)*100,"-")</f>
        <v>2.2324611924743567</v>
      </c>
      <c r="R32" s="30">
        <f>_xlfn.IFERROR(その１!S31/(その１!$F31+その１!$I31+その１!$M31+その１!$AB31)*100,"-")</f>
        <v>2.918106521858373</v>
      </c>
      <c r="S32" s="30">
        <f>_xlfn.IFERROR(その１!T31/(その１!$F31+その１!$I31+その１!$M31+その１!$AB31)*100,"-")</f>
        <v>3.4035434150622565</v>
      </c>
      <c r="T32" s="30">
        <f>_xlfn.IFERROR(その１!U31/(その１!$F31+その１!$I31+その１!$M31+その１!$AB31)*100,"-")</f>
        <v>6.2805112171575885</v>
      </c>
      <c r="U32" s="30">
        <f>_xlfn.IFERROR(その１!V31/(その１!$F31+その１!$I31+その１!$M31+その１!$AB31)*100,"-")</f>
        <v>3.5406724809390595</v>
      </c>
      <c r="V32" s="30">
        <f>_xlfn.IFERROR(その１!W31/(その１!$F31+その１!$I31+その１!$M31+その１!$AB31)*100,"-")</f>
        <v>4.23728813559322</v>
      </c>
      <c r="W32" s="30">
        <f>_xlfn.IFERROR(その１!X31/(その１!$F31+その１!$I31+その１!$M31+その１!$AB31)*100,"-")</f>
        <v>11.768416433547255</v>
      </c>
      <c r="X32" s="30">
        <f>_xlfn.IFERROR(その１!Y31/(その１!$F31+その１!$I31+その１!$M31+その１!$AB31)*100,"-")</f>
        <v>0.4717239866162032</v>
      </c>
      <c r="Y32" s="30">
        <f>_xlfn.IFERROR(その１!Z31/(その１!$F31+その１!$I31+その１!$M31+その１!$AB31)*100,"-")</f>
        <v>6.935988152048708</v>
      </c>
      <c r="Z32" s="30">
        <f>_xlfn.IFERROR(その１!AA31/(その１!$F31+その１!$I31+その１!$M31+その１!$AB31)*100,"-")</f>
        <v>2.0843618013274097</v>
      </c>
      <c r="AA32" s="30">
        <f>_xlfn.IFERROR(その１!AB31/(その１!$F31+その１!$I31+その１!$M31+その１!$AB31)*100,"-")</f>
        <v>11.974110032362459</v>
      </c>
      <c r="AB32" s="19">
        <f>その１!AD31/(その１!$AD31+その１!$AE31+その１!$AF31)*100</f>
        <v>0.08075520035643674</v>
      </c>
      <c r="AC32" s="19">
        <f>その１!AE31/(その１!$AD31+その１!$AE31+その１!$AF31)*100</f>
        <v>22.472222995739465</v>
      </c>
      <c r="AD32" s="19">
        <f>その１!AF31/(その１!$AD31+その１!$AE31+その１!$AF31)*100</f>
        <v>77.4470218039041</v>
      </c>
      <c r="AE32" s="40">
        <f>_xlfn.IFERROR((その１!$E31-その１!$AC31)/その１!$AC31*100,"-")</f>
        <v>-7.531953743152769</v>
      </c>
      <c r="AF32" s="40">
        <f>_xlfn.IFERROR((その１!$F31-その１!$AD31)/その１!$AD31*100,"-")</f>
        <v>20.689655172413794</v>
      </c>
      <c r="AG32" s="40">
        <f>_xlfn.IFERROR((その１!$I31-その１!$AE31)/その１!$AE31*100,"-")</f>
        <v>-12.812887236679057</v>
      </c>
      <c r="AH32" s="40">
        <f>_xlfn.IFERROR((その１!$M31-その１!$AF31)/その１!$AF31*100,"-")</f>
        <v>-10.020854307493169</v>
      </c>
      <c r="AI32" s="2">
        <v>117</v>
      </c>
    </row>
    <row r="33" spans="1:35" ht="13.5">
      <c r="A33" s="38">
        <v>118</v>
      </c>
      <c r="B33" s="14"/>
      <c r="C33" s="14" t="s">
        <v>17</v>
      </c>
      <c r="D33" s="1"/>
      <c r="E33" s="31">
        <f>_xlfn.IFERROR(その１!F32/(その１!$F32+その１!$I32+その１!$M32)*100,"-")</f>
        <v>0.06443793246290982</v>
      </c>
      <c r="F33" s="30">
        <f>_xlfn.IFERROR(その１!G32/(その１!$F32+その１!$I32+その１!$M32+その１!$AB32)*100,"-")</f>
        <v>0.05793103448275862</v>
      </c>
      <c r="G33" s="30" t="str">
        <f>_xlfn.IFERROR(その１!H32/(その１!$F32+その１!$I32+その１!$M32+その１!$AB32)*100,"-")</f>
        <v>-</v>
      </c>
      <c r="H33" s="30">
        <f>_xlfn.IFERROR(その１!I32/(その１!$F32+その１!$I32+その１!$M32)*100,"-")</f>
        <v>23.657926632811183</v>
      </c>
      <c r="I33" s="30">
        <f>_xlfn.IFERROR(その１!J32/(その１!$F32+その１!$I32+その１!$M32+その１!$AB32)*100,"-")</f>
        <v>0.002758620689655172</v>
      </c>
      <c r="J33" s="30">
        <f>_xlfn.IFERROR(その１!K32/(その１!$F32+その１!$I32+その１!$M32+その１!$AB32)*100,"-")</f>
        <v>5.620689655172414</v>
      </c>
      <c r="K33" s="30">
        <f>_xlfn.IFERROR(その１!L32/(その１!$F32+その１!$I32+その１!$M32+その１!$AB32)*100,"-")</f>
        <v>15.645517241379311</v>
      </c>
      <c r="L33" s="30">
        <f>_xlfn.IFERROR(その１!M32/(その１!$F32+その１!$I32+その１!$M32)*100,"-")</f>
        <v>76.27763543472591</v>
      </c>
      <c r="M33" s="30">
        <f>_xlfn.IFERROR(その１!N32/(その１!$F32+その１!$I32+その１!$M32+その１!$AB32)*100,"-")</f>
        <v>0.32689655172413795</v>
      </c>
      <c r="N33" s="30">
        <f>_xlfn.IFERROR(その１!O32/(その１!$F32+その１!$I32+その１!$M32+その１!$AB32)*100,"-")</f>
        <v>3.971034482758621</v>
      </c>
      <c r="O33" s="30">
        <f>_xlfn.IFERROR(その１!P32/(その１!$F32+その１!$I32+その１!$M32+その１!$AB32)*100,"-")</f>
        <v>4.973793103448275</v>
      </c>
      <c r="P33" s="30">
        <f>_xlfn.IFERROR(その１!Q32/(その１!$F32+その１!$I32+その１!$M32+その１!$AB32)*100,"-")</f>
        <v>16.01103448275862</v>
      </c>
      <c r="Q33" s="30">
        <f>_xlfn.IFERROR(その１!R32/(その１!$F32+その１!$I32+その１!$M32+その１!$AB32)*100,"-")</f>
        <v>2.7199999999999998</v>
      </c>
      <c r="R33" s="30">
        <f>_xlfn.IFERROR(その１!S32/(その１!$F32+その１!$I32+その１!$M32+その１!$AB32)*100,"-")</f>
        <v>2.851034482758621</v>
      </c>
      <c r="S33" s="30">
        <f>_xlfn.IFERROR(その１!T32/(その１!$F32+その１!$I32+その１!$M32+その１!$AB32)*100,"-")</f>
        <v>3.620689655172414</v>
      </c>
      <c r="T33" s="30">
        <f>_xlfn.IFERROR(その１!U32/(その１!$F32+その１!$I32+その１!$M32+その１!$AB32)*100,"-")</f>
        <v>6.277241379310344</v>
      </c>
      <c r="U33" s="30">
        <f>_xlfn.IFERROR(その１!V32/(その１!$F32+その１!$I32+その１!$M32+その１!$AB32)*100,"-")</f>
        <v>3.277241379310345</v>
      </c>
      <c r="V33" s="30">
        <f>_xlfn.IFERROR(その１!W32/(その１!$F32+その１!$I32+その１!$M32+その１!$AB32)*100,"-")</f>
        <v>3.7972413793103446</v>
      </c>
      <c r="W33" s="30">
        <f>_xlfn.IFERROR(その１!X32/(その１!$F32+その１!$I32+その１!$M32+その１!$AB32)*100,"-")</f>
        <v>10.929655172413794</v>
      </c>
      <c r="X33" s="30">
        <f>_xlfn.IFERROR(その１!Y32/(その１!$F32+その１!$I32+その１!$M32+その１!$AB32)*100,"-")</f>
        <v>0.28965517241379307</v>
      </c>
      <c r="Y33" s="30">
        <f>_xlfn.IFERROR(その１!Z32/(その１!$F32+その１!$I32+その１!$M32+その１!$AB32)*100,"-")</f>
        <v>7.096551724137931</v>
      </c>
      <c r="Z33" s="30">
        <f>_xlfn.IFERROR(その１!AA32/(その１!$F32+その１!$I32+その１!$M32+その１!$AB32)*100,"-")</f>
        <v>2.433103448275862</v>
      </c>
      <c r="AA33" s="30">
        <f>_xlfn.IFERROR(その１!AB32/(その１!$F32+その１!$I32+その１!$M32+その１!$AB32)*100,"-")</f>
        <v>10.097931034482759</v>
      </c>
      <c r="AB33" s="19">
        <f>その１!AD32/(その１!$AD32+その１!$AE32+その１!$AF32)*100</f>
        <v>0.07026251270705017</v>
      </c>
      <c r="AC33" s="19">
        <f>その１!AE32/(その１!$AD32+その１!$AE32+その１!$AF32)*100</f>
        <v>24.0835974406506</v>
      </c>
      <c r="AD33" s="19">
        <f>その１!AF32/(その１!$AD32+その１!$AE32+その１!$AF32)*100</f>
        <v>75.84614004664235</v>
      </c>
      <c r="AE33" s="40">
        <f>_xlfn.IFERROR((その１!$E32-その１!$AC32)/その１!$AC32*100,"-")</f>
        <v>-1.5440607303393674</v>
      </c>
      <c r="AF33" s="40">
        <f>_xlfn.IFERROR((その１!$F32-その１!$AD32)/その１!$AD32*100,"-")</f>
        <v>-10.638297872340425</v>
      </c>
      <c r="AG33" s="40">
        <f>_xlfn.IFERROR((その１!$I32-その１!$AE32)/その１!$AE32*100,"-")</f>
        <v>-4.283054003724395</v>
      </c>
      <c r="AH33" s="40">
        <f>_xlfn.IFERROR((その１!$M32-その１!$AF32)/その１!$AF32*100,"-")</f>
        <v>-2.0065043855326694</v>
      </c>
      <c r="AI33" s="2">
        <v>118</v>
      </c>
    </row>
    <row r="34" spans="1:35" ht="13.5">
      <c r="A34" s="38">
        <v>119</v>
      </c>
      <c r="B34" s="14"/>
      <c r="C34" s="14" t="s">
        <v>18</v>
      </c>
      <c r="D34" s="1"/>
      <c r="E34" s="31">
        <f>_xlfn.IFERROR(その１!F33/(その１!$F33+その１!$I33+その１!$M33)*100,"-")</f>
        <v>0.06738706649659455</v>
      </c>
      <c r="F34" s="30">
        <f>_xlfn.IFERROR(その１!G33/(その１!$F33+その１!$I33+その１!$M33+その１!$AB33)*100,"-")</f>
        <v>0.06087618219371671</v>
      </c>
      <c r="G34" s="30" t="str">
        <f>_xlfn.IFERROR(その１!H33/(その１!$F33+その１!$I33+その１!$M33+その１!$AB33)*100,"-")</f>
        <v>-</v>
      </c>
      <c r="H34" s="30">
        <f>_xlfn.IFERROR(その１!I33/(その１!$F33+その１!$I33+その１!$M33)*100,"-")</f>
        <v>17.754085340906357</v>
      </c>
      <c r="I34" s="30">
        <f>_xlfn.IFERROR(その１!J33/(その１!$F33+その１!$I33+その１!$M33+その１!$AB33)*100,"-")</f>
        <v>0.0021741493640613113</v>
      </c>
      <c r="J34" s="30">
        <f>_xlfn.IFERROR(その１!K33/(その１!$F33+その１!$I33+その１!$M33+その１!$AB33)*100,"-")</f>
        <v>4.498315034242852</v>
      </c>
      <c r="K34" s="30">
        <f>_xlfn.IFERROR(その１!L33/(その１!$F33+その１!$I33+その１!$M33+その１!$AB33)*100,"-")</f>
        <v>11.538210675073378</v>
      </c>
      <c r="L34" s="30">
        <f>_xlfn.IFERROR(その１!M33/(その１!$F33+その１!$I33+その１!$M33)*100,"-")</f>
        <v>82.17852759259705</v>
      </c>
      <c r="M34" s="30">
        <f>_xlfn.IFERROR(その１!N33/(その１!$F33+その１!$I33+その１!$M33+その１!$AB33)*100,"-")</f>
        <v>0.4109142298075878</v>
      </c>
      <c r="N34" s="30">
        <f>_xlfn.IFERROR(その１!O33/(その１!$F33+その１!$I33+その１!$M33+その１!$AB33)*100,"-")</f>
        <v>3.243830851179476</v>
      </c>
      <c r="O34" s="30">
        <f>_xlfn.IFERROR(その１!P33/(その１!$F33+その１!$I33+その１!$M33+その１!$AB33)*100,"-")</f>
        <v>3.5829981519730407</v>
      </c>
      <c r="P34" s="30">
        <f>_xlfn.IFERROR(その１!Q33/(その１!$F33+その１!$I33+その１!$M33+その１!$AB33)*100,"-")</f>
        <v>16.89531470812045</v>
      </c>
      <c r="Q34" s="30">
        <f>_xlfn.IFERROR(その１!R33/(その１!$F33+その１!$I33+その１!$M33+その１!$AB33)*100,"-")</f>
        <v>3.259049896727905</v>
      </c>
      <c r="R34" s="30">
        <f>_xlfn.IFERROR(その１!S33/(その１!$F33+その１!$I33+その１!$M33+その１!$AB33)*100,"-")</f>
        <v>3.998260680508751</v>
      </c>
      <c r="S34" s="30">
        <f>_xlfn.IFERROR(その１!T33/(その１!$F33+その１!$I33+その１!$M33+その１!$AB33)*100,"-")</f>
        <v>4.3439504293945</v>
      </c>
      <c r="T34" s="30">
        <f>_xlfn.IFERROR(その１!U33/(その１!$F33+その１!$I33+その１!$M33+その１!$AB33)*100,"-")</f>
        <v>6.350690292423089</v>
      </c>
      <c r="U34" s="30">
        <f>_xlfn.IFERROR(その１!V33/(その１!$F33+その１!$I33+その１!$M33+その１!$AB33)*100,"-")</f>
        <v>3.2090444613544955</v>
      </c>
      <c r="V34" s="30">
        <f>_xlfn.IFERROR(その１!W33/(その１!$F33+その１!$I33+その１!$M33+その１!$AB33)*100,"-")</f>
        <v>6.135449505381019</v>
      </c>
      <c r="W34" s="30">
        <f>_xlfn.IFERROR(その１!X33/(その１!$F33+その１!$I33+その１!$M33+その１!$AB33)*100,"-")</f>
        <v>14.064572236112621</v>
      </c>
      <c r="X34" s="30">
        <f>_xlfn.IFERROR(その１!Y33/(その１!$F33+その１!$I33+その１!$M33+その１!$AB33)*100,"-")</f>
        <v>0.3391673007935645</v>
      </c>
      <c r="Y34" s="30">
        <f>_xlfn.IFERROR(その１!Z33/(その１!$F33+その１!$I33+その１!$M33+その１!$AB33)*100,"-")</f>
        <v>5.722361126209371</v>
      </c>
      <c r="Z34" s="30">
        <f>_xlfn.IFERROR(その１!AA33/(その１!$F33+その１!$I33+その１!$M33+その１!$AB33)*100,"-")</f>
        <v>2.6829003152516577</v>
      </c>
      <c r="AA34" s="30">
        <f>_xlfn.IFERROR(その１!AB33/(その１!$F33+その１!$I33+その１!$M33+その１!$AB33)*100,"-")</f>
        <v>9.661919773888467</v>
      </c>
      <c r="AB34" s="19">
        <f>その１!AD33/(その１!$AD33+その１!$AE33+その１!$AF33)*100</f>
        <v>0.07040885694862581</v>
      </c>
      <c r="AC34" s="19">
        <f>その１!AE33/(その１!$AD33+その１!$AE33+その１!$AF33)*100</f>
        <v>17.519665922113237</v>
      </c>
      <c r="AD34" s="19">
        <f>その１!AF33/(その１!$AD33+その１!$AE33+その１!$AF33)*100</f>
        <v>82.40992522093813</v>
      </c>
      <c r="AE34" s="40">
        <f>_xlfn.IFERROR((その１!$E33-その１!$AC33)/その１!$AC33*100,"-")</f>
        <v>1.0634791588846653</v>
      </c>
      <c r="AF34" s="40">
        <f>_xlfn.IFERROR((その１!$F33-その１!$AD33)/その１!$AD33*100,"-")</f>
        <v>-3.4482758620689653</v>
      </c>
      <c r="AG34" s="40">
        <f>_xlfn.IFERROR((その１!$I33-その１!$AE33)/その１!$AE33*100,"-")</f>
        <v>2.2311529933481156</v>
      </c>
      <c r="AH34" s="40">
        <f>_xlfn.IFERROR((その１!$M33-その１!$AF33)/その１!$AF33*100,"-")</f>
        <v>0.5980614559703031</v>
      </c>
      <c r="AI34" s="2">
        <v>119</v>
      </c>
    </row>
    <row r="35" spans="1:35" ht="13.5">
      <c r="A35" s="38"/>
      <c r="B35" s="14"/>
      <c r="C35" s="14"/>
      <c r="D35" s="1"/>
      <c r="E35" s="31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19"/>
      <c r="AC35" s="19"/>
      <c r="AD35" s="19"/>
      <c r="AE35" s="40"/>
      <c r="AF35" s="40"/>
      <c r="AG35" s="40"/>
      <c r="AH35" s="40"/>
      <c r="AI35" s="2"/>
    </row>
    <row r="36" spans="1:35" ht="13.5">
      <c r="A36" s="38">
        <v>120</v>
      </c>
      <c r="B36" s="14"/>
      <c r="C36" s="14" t="s">
        <v>19</v>
      </c>
      <c r="D36" s="1"/>
      <c r="E36" s="31">
        <f>_xlfn.IFERROR(その１!F35/(その１!$F35+その１!$I35+その１!$M35)*100,"-")</f>
        <v>0.21444674572481168</v>
      </c>
      <c r="F36" s="30">
        <f>_xlfn.IFERROR(その１!G35/(その１!$F35+その１!$I35+その１!$M35+その１!$AB35)*100,"-")</f>
        <v>0.18782079305710725</v>
      </c>
      <c r="G36" s="30">
        <f>_xlfn.IFERROR(その１!H35/(その１!$F35+その１!$I35+その１!$M35+その１!$AB35)*100,"-")</f>
        <v>0.001619144767733683</v>
      </c>
      <c r="H36" s="30">
        <f>_xlfn.IFERROR(その１!I35/(その１!$F35+その１!$I35+その１!$M35)*100,"-")</f>
        <v>19.098590516688354</v>
      </c>
      <c r="I36" s="30" t="str">
        <f>_xlfn.IFERROR(その１!J35/(その１!$F35+その１!$I35+その１!$M35+その１!$AB35)*100,"-")</f>
        <v>-</v>
      </c>
      <c r="J36" s="30">
        <f>_xlfn.IFERROR(その１!K35/(その１!$F35+その１!$I35+その１!$M35+その１!$AB35)*100,"-")</f>
        <v>6.29523485694856</v>
      </c>
      <c r="K36" s="30">
        <f>_xlfn.IFERROR(その１!L35/(その１!$F35+その１!$I35+その１!$M35+その１!$AB35)*100,"-")</f>
        <v>10.576253622836418</v>
      </c>
      <c r="L36" s="30">
        <f>_xlfn.IFERROR(その１!M35/(その１!$F35+その１!$I35+その１!$M35)*100,"-")</f>
        <v>80.68696273758682</v>
      </c>
      <c r="M36" s="30">
        <f>_xlfn.IFERROR(その１!N35/(その１!$F35+その１!$I35+その１!$M35+その１!$AB35)*100,"-")</f>
        <v>0.36106928320461135</v>
      </c>
      <c r="N36" s="30">
        <f>_xlfn.IFERROR(その１!O35/(その１!$F35+その１!$I35+その１!$M35+その１!$AB35)*100,"-")</f>
        <v>2.708829196418452</v>
      </c>
      <c r="O36" s="30">
        <f>_xlfn.IFERROR(その１!P35/(その１!$F35+その１!$I35+その１!$M35+その１!$AB35)*100,"-")</f>
        <v>5.202312138728324</v>
      </c>
      <c r="P36" s="30">
        <f>_xlfn.IFERROR(その１!Q35/(その１!$F35+その１!$I35+その１!$M35+その１!$AB35)*100,"-")</f>
        <v>16.897394796068717</v>
      </c>
      <c r="Q36" s="30">
        <f>_xlfn.IFERROR(その１!R35/(その１!$F35+その１!$I35+その１!$M35+その１!$AB35)*100,"-")</f>
        <v>2.310519583555966</v>
      </c>
      <c r="R36" s="30">
        <f>_xlfn.IFERROR(その１!S35/(その１!$F35+その１!$I35+その１!$M35+その１!$AB35)*100,"-")</f>
        <v>3.228574666860964</v>
      </c>
      <c r="S36" s="30">
        <f>_xlfn.IFERROR(その１!T35/(その１!$F35+その１!$I35+その１!$M35+その１!$AB35)*100,"-")</f>
        <v>3.222098087790029</v>
      </c>
      <c r="T36" s="30">
        <f>_xlfn.IFERROR(その１!U35/(その１!$F35+その１!$I35+その１!$M35+その１!$AB35)*100,"-")</f>
        <v>6.421528148831787</v>
      </c>
      <c r="U36" s="30">
        <f>_xlfn.IFERROR(その１!V35/(その１!$F35+その１!$I35+その１!$M35+その１!$AB35)*100,"-")</f>
        <v>3.5086867116788913</v>
      </c>
      <c r="V36" s="30">
        <f>_xlfn.IFERROR(その１!W35/(その１!$F35+その１!$I35+その１!$M35+その１!$AB35)*100,"-")</f>
        <v>4.49312673046097</v>
      </c>
      <c r="W36" s="30">
        <f>_xlfn.IFERROR(その１!X35/(その１!$F35+その１!$I35+その１!$M35+その１!$AB35)*100,"-")</f>
        <v>13.678534997814154</v>
      </c>
      <c r="X36" s="30">
        <f>_xlfn.IFERROR(その１!Y35/(その１!$F35+その１!$I35+その１!$M35+その１!$AB35)*100,"-")</f>
        <v>0.4371690872880944</v>
      </c>
      <c r="Y36" s="30">
        <f>_xlfn.IFERROR(その１!Z35/(その１!$F35+その１!$I35+その１!$M35+その１!$AB35)*100,"-")</f>
        <v>6.777739997733197</v>
      </c>
      <c r="Z36" s="30">
        <f>_xlfn.IFERROR(その１!AA35/(その１!$F35+その１!$I35+その１!$M35+その１!$AB35)*100,"-")</f>
        <v>2.0304075387380385</v>
      </c>
      <c r="AA36" s="30">
        <f>_xlfn.IFERROR(その１!AB35/(その１!$F35+その１!$I35+その１!$M35+その１!$AB35)*100,"-")</f>
        <v>11.661080617217985</v>
      </c>
      <c r="AB36" s="19">
        <f>その１!AD35/(その１!$AD35+その１!$AE35+その１!$AF35)*100</f>
        <v>0.17568638258293431</v>
      </c>
      <c r="AC36" s="19">
        <f>その１!AE35/(その１!$AD35+その１!$AE35+その１!$AF35)*100</f>
        <v>19.256605463502016</v>
      </c>
      <c r="AD36" s="19">
        <f>その１!AF35/(その１!$AD35+その１!$AE35+その１!$AF35)*100</f>
        <v>80.56770815391505</v>
      </c>
      <c r="AE36" s="40">
        <f>_xlfn.IFERROR((その１!$E35-その１!$AC35)/その１!$AC35*100,"-")</f>
        <v>-4.126111861407349</v>
      </c>
      <c r="AF36" s="40">
        <f>_xlfn.IFERROR((その１!$F35-その１!$AD35)/その１!$AD35*100,"-")</f>
        <v>14.705882352941178</v>
      </c>
      <c r="AG36" s="40">
        <f>_xlfn.IFERROR((その１!$I35-その１!$AE35)/その１!$AE35*100,"-")</f>
        <v>-6.797853309481217</v>
      </c>
      <c r="AH36" s="40">
        <f>_xlfn.IFERROR((その１!$M35-その１!$AF35)/その１!$AF35*100,"-")</f>
        <v>-5.887634684453566</v>
      </c>
      <c r="AI36" s="2">
        <v>120</v>
      </c>
    </row>
    <row r="37" spans="1:35" ht="13.5">
      <c r="A37" s="38">
        <v>121</v>
      </c>
      <c r="B37" s="14"/>
      <c r="C37" s="14" t="s">
        <v>20</v>
      </c>
      <c r="D37" s="1"/>
      <c r="E37" s="31">
        <f>_xlfn.IFERROR(その１!F36/(その１!$F36+その１!$I36+その１!$M36)*100,"-")</f>
        <v>0.20612358826813246</v>
      </c>
      <c r="F37" s="30">
        <f>_xlfn.IFERROR(その１!G36/(その１!$F36+その１!$I36+その１!$M36+その１!$AB36)*100,"-")</f>
        <v>0.18454085849945212</v>
      </c>
      <c r="G37" s="30" t="str">
        <f>_xlfn.IFERROR(その１!H36/(その１!$F36+その１!$I36+その１!$M36+その１!$AB36)*100,"-")</f>
        <v>-</v>
      </c>
      <c r="H37" s="30">
        <f>_xlfn.IFERROR(その１!I36/(その１!$F36+その１!$I36+その１!$M36)*100,"-")</f>
        <v>22.54691458753811</v>
      </c>
      <c r="I37" s="30">
        <f>_xlfn.IFERROR(その１!J36/(その１!$F36+その１!$I36+その１!$M36+その１!$AB36)*100,"-")</f>
        <v>0.0038446012187385863</v>
      </c>
      <c r="J37" s="30">
        <f>_xlfn.IFERROR(その１!K36/(その１!$F36+その１!$I36+その１!$M36+その１!$AB36)*100,"-")</f>
        <v>6.5204436669806425</v>
      </c>
      <c r="K37" s="30">
        <f>_xlfn.IFERROR(その１!L36/(その１!$F36+その１!$I36+その１!$M36+その１!$AB36)*100,"-")</f>
        <v>13.661790430787565</v>
      </c>
      <c r="L37" s="30">
        <f>_xlfn.IFERROR(その１!M36/(その１!$F36+その１!$I36+その１!$M36)*100,"-")</f>
        <v>77.24696182419376</v>
      </c>
      <c r="M37" s="30">
        <f>_xlfn.IFERROR(その１!N36/(その１!$F36+その１!$I36+その１!$M36+その１!$AB36)*100,"-")</f>
        <v>0.2998788950616097</v>
      </c>
      <c r="N37" s="30">
        <f>_xlfn.IFERROR(その１!O36/(その１!$F36+その１!$I36+その１!$M36+その１!$AB36)*100,"-")</f>
        <v>2.531669902539359</v>
      </c>
      <c r="O37" s="30">
        <f>_xlfn.IFERROR(その１!P36/(その１!$F36+その１!$I36+その１!$M36+その１!$AB36)*100,"-")</f>
        <v>4.784606216720171</v>
      </c>
      <c r="P37" s="30">
        <f>_xlfn.IFERROR(その１!Q36/(その１!$F36+その１!$I36+その１!$M36+その１!$AB36)*100,"-")</f>
        <v>17.239191864823823</v>
      </c>
      <c r="Q37" s="30">
        <f>_xlfn.IFERROR(その１!R36/(その１!$F36+その１!$I36+その１!$M36+その１!$AB36)*100,"-")</f>
        <v>2.053017050806405</v>
      </c>
      <c r="R37" s="30">
        <f>_xlfn.IFERROR(その１!S36/(その１!$F36+その１!$I36+その１!$M36+その１!$AB36)*100,"-")</f>
        <v>3.240998827396628</v>
      </c>
      <c r="S37" s="30">
        <f>_xlfn.IFERROR(その１!T36/(その１!$F36+その１!$I36+その１!$M36+その１!$AB36)*100,"-")</f>
        <v>3.3563368639587856</v>
      </c>
      <c r="T37" s="30">
        <f>_xlfn.IFERROR(その１!U36/(その１!$F36+その１!$I36+その１!$M36+その１!$AB36)*100,"-")</f>
        <v>6.016800907325888</v>
      </c>
      <c r="U37" s="30">
        <f>_xlfn.IFERROR(その１!V36/(その１!$F36+その１!$I36+その１!$M36+その１!$AB36)*100,"-")</f>
        <v>3.2236981219123044</v>
      </c>
      <c r="V37" s="30">
        <f>_xlfn.IFERROR(その１!W36/(その１!$F36+その１!$I36+その１!$M36+その１!$AB36)*100,"-")</f>
        <v>4.5520078429864865</v>
      </c>
      <c r="W37" s="30">
        <f>_xlfn.IFERROR(その１!X36/(その１!$F36+その１!$I36+その１!$M36+その１!$AB36)*100,"-")</f>
        <v>13.2715634070856</v>
      </c>
      <c r="X37" s="30">
        <f>_xlfn.IFERROR(その１!Y36/(その１!$F36+その１!$I36+その１!$M36+その１!$AB36)*100,"-")</f>
        <v>0.4709636492954768</v>
      </c>
      <c r="Y37" s="30">
        <f>_xlfn.IFERROR(その１!Z36/(その１!$F36+その１!$I36+その１!$M36+その１!$AB36)*100,"-")</f>
        <v>6.291689894465696</v>
      </c>
      <c r="Z37" s="30">
        <f>_xlfn.IFERROR(その１!AA36/(その１!$F36+その１!$I36+その１!$M36+その１!$AB36)*100,"-")</f>
        <v>1.8261855789008286</v>
      </c>
      <c r="AA37" s="30">
        <f>_xlfn.IFERROR(その１!AB36/(その１!$F36+その１!$I36+その１!$M36+その１!$AB36)*100,"-")</f>
        <v>10.47077141923454</v>
      </c>
      <c r="AB37" s="19">
        <f>その１!AD36/(その１!$AD36+その１!$AE36+その１!$AF36)*100</f>
        <v>0.18417312273537126</v>
      </c>
      <c r="AC37" s="19">
        <f>その１!AE36/(その１!$AD36+その１!$AE36+その１!$AF36)*100</f>
        <v>23.257862390647208</v>
      </c>
      <c r="AD37" s="19">
        <f>その１!AF36/(その１!$AD36+その１!$AE36+その１!$AF36)*100</f>
        <v>76.55796448661742</v>
      </c>
      <c r="AE37" s="40">
        <f>_xlfn.IFERROR((その１!$E36-その１!$AC36)/その１!$AC36*100,"-")</f>
        <v>-5.678748209526227</v>
      </c>
      <c r="AF37" s="40">
        <f>_xlfn.IFERROR((その１!$F36-その１!$AD36)/その１!$AD36*100,"-")</f>
        <v>4.3478260869565215</v>
      </c>
      <c r="AG37" s="40">
        <f>_xlfn.IFERROR((その１!$I36-その１!$AE36)/その１!$AE36*100,"-")</f>
        <v>-9.61439146152522</v>
      </c>
      <c r="AH37" s="40">
        <f>_xlfn.IFERROR((その１!$M36-その１!$AF36)/その１!$AF36*100,"-")</f>
        <v>-5.925267369191747</v>
      </c>
      <c r="AI37" s="2">
        <v>121</v>
      </c>
    </row>
    <row r="38" spans="1:35" ht="13.5">
      <c r="A38" s="38">
        <v>122</v>
      </c>
      <c r="B38" s="14"/>
      <c r="C38" s="14" t="s">
        <v>21</v>
      </c>
      <c r="D38" s="1"/>
      <c r="E38" s="31">
        <f>_xlfn.IFERROR(その１!F37/(その１!$F37+その１!$I37+その１!$M37)*100,"-")</f>
        <v>0.12322858903265559</v>
      </c>
      <c r="F38" s="30">
        <f>_xlfn.IFERROR(その１!G37/(その１!$F37+その１!$I37+その１!$M37+その１!$AB37)*100,"-")</f>
        <v>0.09511182845284759</v>
      </c>
      <c r="G38" s="30">
        <f>_xlfn.IFERROR(その１!H37/(その１!$F37+その１!$I37+その１!$M37+その１!$AB37)*100,"-")</f>
        <v>0.0028821766197832605</v>
      </c>
      <c r="H38" s="30">
        <f>_xlfn.IFERROR(その１!I37/(その１!$F37+その１!$I37+その１!$M37)*100,"-")</f>
        <v>22.485593128193976</v>
      </c>
      <c r="I38" s="30">
        <f>_xlfn.IFERROR(その１!J37/(その１!$F37+その１!$I37+その１!$M37+その１!$AB37)*100,"-")</f>
        <v>0.0028821766197832605</v>
      </c>
      <c r="J38" s="30">
        <f>_xlfn.IFERROR(その１!K37/(その１!$F37+その１!$I37+その１!$M37+その１!$AB37)*100,"-")</f>
        <v>6.4128429790177535</v>
      </c>
      <c r="K38" s="30">
        <f>_xlfn.IFERROR(その１!L37/(その１!$F37+その１!$I37+その１!$M37+その１!$AB37)*100,"-")</f>
        <v>11.46529859349781</v>
      </c>
      <c r="L38" s="30">
        <f>_xlfn.IFERROR(その１!M37/(その１!$F37+その１!$I37+その１!$M37)*100,"-")</f>
        <v>77.39117828277337</v>
      </c>
      <c r="M38" s="30">
        <f>_xlfn.IFERROR(その１!N37/(その１!$F37+その１!$I37+その１!$M37+その１!$AB37)*100,"-")</f>
        <v>0.20751671662439475</v>
      </c>
      <c r="N38" s="30">
        <f>_xlfn.IFERROR(その１!O37/(その１!$F37+その１!$I37+その１!$M37+その１!$AB37)*100,"-")</f>
        <v>1.6313119667973255</v>
      </c>
      <c r="O38" s="30">
        <f>_xlfn.IFERROR(その１!P37/(その１!$F37+その１!$I37+その１!$M37+その１!$AB37)*100,"-")</f>
        <v>5.620244408577357</v>
      </c>
      <c r="P38" s="30">
        <f>_xlfn.IFERROR(その１!Q37/(その１!$F37+その１!$I37+その１!$M37+その１!$AB37)*100,"-")</f>
        <v>14.958496656675122</v>
      </c>
      <c r="Q38" s="30">
        <f>_xlfn.IFERROR(その１!R37/(その１!$F37+その１!$I37+その１!$M37+その１!$AB37)*100,"-")</f>
        <v>1.262393359465068</v>
      </c>
      <c r="R38" s="30">
        <f>_xlfn.IFERROR(その１!S37/(その１!$F37+その１!$I37+その１!$M37+その１!$AB37)*100,"-")</f>
        <v>2.6256629006225505</v>
      </c>
      <c r="S38" s="30">
        <f>_xlfn.IFERROR(その１!T37/(その１!$F37+その１!$I37+その１!$M37+その１!$AB37)*100,"-")</f>
        <v>1.70624855891169</v>
      </c>
      <c r="T38" s="30">
        <f>_xlfn.IFERROR(その１!U37/(その１!$F37+その１!$I37+その１!$M37+その１!$AB37)*100,"-")</f>
        <v>8.084505418492045</v>
      </c>
      <c r="U38" s="30">
        <f>_xlfn.IFERROR(その１!V37/(その１!$F37+その１!$I37+その１!$M37+その１!$AB37)*100,"-")</f>
        <v>3.5047267696564446</v>
      </c>
      <c r="V38" s="30">
        <f>_xlfn.IFERROR(その１!W37/(その１!$F37+その１!$I37+その１!$M37+その１!$AB37)*100,"-")</f>
        <v>2.1299285220198296</v>
      </c>
      <c r="W38" s="30">
        <f>_xlfn.IFERROR(その１!X37/(その１!$F37+その１!$I37+その１!$M37+その１!$AB37)*100,"-")</f>
        <v>10.260548766428407</v>
      </c>
      <c r="X38" s="30">
        <f>_xlfn.IFERROR(その１!Y37/(その１!$F37+その１!$I37+その１!$M37+その１!$AB37)*100,"-")</f>
        <v>0.29974636845745906</v>
      </c>
      <c r="Y38" s="30">
        <f>_xlfn.IFERROR(その１!Z37/(その１!$F37+その１!$I37+その１!$M37+その１!$AB37)*100,"-")</f>
        <v>8.303550841595573</v>
      </c>
      <c r="Z38" s="30">
        <f>_xlfn.IFERROR(その１!AA37/(その１!$F37+その１!$I37+その１!$M37+その１!$AB37)*100,"-")</f>
        <v>0.9482361079086926</v>
      </c>
      <c r="AA38" s="30">
        <f>_xlfn.IFERROR(その１!AB37/(その１!$F37+その１!$I37+その１!$M37+その１!$AB37)*100,"-")</f>
        <v>20.477864883560066</v>
      </c>
      <c r="AB38" s="19">
        <f>その１!AD37/(その１!$AD37+その１!$AE37+その１!$AF37)*100</f>
        <v>0.06664550936210727</v>
      </c>
      <c r="AC38" s="19">
        <f>その１!AE37/(その１!$AD37+その１!$AE37+その１!$AF37)*100</f>
        <v>23.624246271025072</v>
      </c>
      <c r="AD38" s="19">
        <f>その１!AF37/(その１!$AD37+その１!$AE37+その１!$AF37)*100</f>
        <v>76.30910821961282</v>
      </c>
      <c r="AE38" s="40">
        <f>_xlfn.IFERROR((その１!$E37-その１!$AC37)/その１!$AC37*100,"-")</f>
        <v>-8.625003291985989</v>
      </c>
      <c r="AF38" s="40">
        <f>_xlfn.IFERROR((その１!$F37-その１!$AD37)/その１!$AD37*100,"-")</f>
        <v>61.904761904761905</v>
      </c>
      <c r="AG38" s="40">
        <f>_xlfn.IFERROR((その１!$I37-その１!$AE37)/その１!$AE37*100,"-")</f>
        <v>-16.657710908113916</v>
      </c>
      <c r="AH38" s="40">
        <f>_xlfn.IFERROR((その１!$M37-その１!$AF37)/その１!$AF37*100,"-")</f>
        <v>-11.195674776460802</v>
      </c>
      <c r="AI38" s="2">
        <v>122</v>
      </c>
    </row>
    <row r="39" spans="1:35" ht="13.5">
      <c r="A39" s="38">
        <v>123</v>
      </c>
      <c r="B39" s="14"/>
      <c r="C39" s="14" t="s">
        <v>22</v>
      </c>
      <c r="D39" s="1"/>
      <c r="E39" s="31">
        <f>_xlfn.IFERROR(その１!F38/(その１!$F38+その１!$I38+その１!$M38)*100,"-")</f>
        <v>0.10664770707429791</v>
      </c>
      <c r="F39" s="30">
        <f>_xlfn.IFERROR(その１!G38/(その１!$F38+その１!$I38+その１!$M38+その１!$AB38)*100,"-")</f>
        <v>0.08933263268523384</v>
      </c>
      <c r="G39" s="30">
        <f>_xlfn.IFERROR(その１!H38/(その１!$F38+その１!$I38+その１!$M38+その１!$AB38)*100,"-")</f>
        <v>0.0013137151865475565</v>
      </c>
      <c r="H39" s="30">
        <f>_xlfn.IFERROR(その１!I38/(その１!$F38+その１!$I38+その１!$M38)*100,"-")</f>
        <v>23.53513964667151</v>
      </c>
      <c r="I39" s="30" t="str">
        <f>_xlfn.IFERROR(その１!J38/(その１!$F38+その１!$I38+その１!$M38+その１!$AB38)*100,"-")</f>
        <v>-</v>
      </c>
      <c r="J39" s="30">
        <f>_xlfn.IFERROR(その１!K38/(その１!$F38+その１!$I38+その１!$M38+その１!$AB38)*100,"-")</f>
        <v>5.715974776668419</v>
      </c>
      <c r="K39" s="30">
        <f>_xlfn.IFERROR(その１!L38/(その１!$F38+その１!$I38+その１!$M38+その１!$AB38)*100,"-")</f>
        <v>14.287966368891226</v>
      </c>
      <c r="L39" s="30">
        <f>_xlfn.IFERROR(その１!M38/(その１!$F38+その１!$I38+その１!$M38)*100,"-")</f>
        <v>76.3582126462542</v>
      </c>
      <c r="M39" s="30">
        <f>_xlfn.IFERROR(その１!N38/(その１!$F38+その１!$I38+その１!$M38+その１!$AB38)*100,"-")</f>
        <v>0.254860746190226</v>
      </c>
      <c r="N39" s="30">
        <f>_xlfn.IFERROR(その１!O38/(その１!$F38+その１!$I38+その１!$M38+その１!$AB38)*100,"-")</f>
        <v>4.784550709406201</v>
      </c>
      <c r="O39" s="30">
        <f>_xlfn.IFERROR(その１!P38/(その１!$F38+その１!$I38+その１!$M38+その１!$AB38)*100,"-")</f>
        <v>4.34445612191277</v>
      </c>
      <c r="P39" s="30">
        <f>_xlfn.IFERROR(その１!Q38/(その１!$F38+その１!$I38+その１!$M38+その１!$AB38)*100,"-")</f>
        <v>15.722543352601157</v>
      </c>
      <c r="Q39" s="30">
        <f>_xlfn.IFERROR(その１!R38/(その１!$F38+その１!$I38+その１!$M38+その１!$AB38)*100,"-")</f>
        <v>2.68260641093011</v>
      </c>
      <c r="R39" s="30">
        <f>_xlfn.IFERROR(その１!S38/(その１!$F38+その１!$I38+その１!$M38+その１!$AB38)*100,"-")</f>
        <v>3.1292695743562797</v>
      </c>
      <c r="S39" s="30">
        <f>_xlfn.IFERROR(その１!T38/(その１!$F38+その１!$I38+その１!$M38+その１!$AB38)*100,"-")</f>
        <v>3.977929584866001</v>
      </c>
      <c r="T39" s="30">
        <f>_xlfn.IFERROR(その１!U38/(その１!$F38+その１!$I38+その１!$M38+その１!$AB38)*100,"-")</f>
        <v>6.7813977929584865</v>
      </c>
      <c r="U39" s="30">
        <f>_xlfn.IFERROR(その１!V38/(その１!$F38+その１!$I38+その１!$M38+その１!$AB38)*100,"-")</f>
        <v>3.398581187598529</v>
      </c>
      <c r="V39" s="30">
        <f>_xlfn.IFERROR(その１!W38/(その１!$F38+その１!$I38+その１!$M38+その１!$AB38)*100,"-")</f>
        <v>3.0727798213347346</v>
      </c>
      <c r="W39" s="30">
        <f>_xlfn.IFERROR(その１!X38/(その１!$F38+その１!$I38+その１!$M38+その１!$AB38)*100,"-")</f>
        <v>8.380189174986864</v>
      </c>
      <c r="X39" s="30">
        <f>_xlfn.IFERROR(その１!Y38/(その１!$F38+その１!$I38+その１!$M38+その１!$AB38)*100,"-")</f>
        <v>0.2877036258539149</v>
      </c>
      <c r="Y39" s="30">
        <f>_xlfn.IFERROR(その１!Z38/(その１!$F38+その１!$I38+その１!$M38+その１!$AB38)*100,"-")</f>
        <v>6.7813977929584865</v>
      </c>
      <c r="Z39" s="30">
        <f>_xlfn.IFERROR(その１!AA38/(その１!$F38+その１!$I38+その１!$M38+その１!$AB38)*100,"-")</f>
        <v>1.3032054650551759</v>
      </c>
      <c r="AA39" s="30">
        <f>_xlfn.IFERROR(その１!AB38/(その１!$F38+その１!$I38+その１!$M38+その１!$AB38)*100,"-")</f>
        <v>15.003941145559644</v>
      </c>
      <c r="AB39" s="19">
        <f>その１!AD38/(その１!$AD38+その１!$AE38+その１!$AF38)*100</f>
        <v>0.10542523824716671</v>
      </c>
      <c r="AC39" s="19">
        <f>その１!AE38/(その１!$AD38+その１!$AE38+その１!$AF38)*100</f>
        <v>22.584582946080538</v>
      </c>
      <c r="AD39" s="19">
        <f>その１!AF38/(その１!$AD38+その１!$AE38+その１!$AF38)*100</f>
        <v>77.30999181567229</v>
      </c>
      <c r="AE39" s="40">
        <f>_xlfn.IFERROR((その１!$E38-その１!$AC38)/その１!$AC38*100,"-")</f>
        <v>-4.397081172052599</v>
      </c>
      <c r="AF39" s="40">
        <f>_xlfn.IFERROR((その１!$F38-その１!$AD38)/その１!$AD38*100,"-")</f>
        <v>-9.210526315789473</v>
      </c>
      <c r="AG39" s="40">
        <f>_xlfn.IFERROR((その１!$I38-その１!$AE38)/その１!$AE38*100,"-")</f>
        <v>-6.473803820404152</v>
      </c>
      <c r="AH39" s="40">
        <f>_xlfn.IFERROR((その１!$M38-その１!$AF38)/その１!$AF38*100,"-")</f>
        <v>-11.356132921840235</v>
      </c>
      <c r="AI39" s="2">
        <v>123</v>
      </c>
    </row>
    <row r="40" spans="1:35" ht="13.5">
      <c r="A40" s="38">
        <v>124</v>
      </c>
      <c r="B40" s="14"/>
      <c r="C40" s="14" t="s">
        <v>23</v>
      </c>
      <c r="D40" s="1"/>
      <c r="E40" s="31">
        <f>_xlfn.IFERROR(その１!F39/(その１!$F39+その１!$I39+その１!$M39)*100,"-")</f>
        <v>0.1513884809182728</v>
      </c>
      <c r="F40" s="30">
        <f>_xlfn.IFERROR(その１!G39/(その１!$F39+その１!$I39+その１!$M39+その１!$AB39)*100,"-")</f>
        <v>0.13811300529776752</v>
      </c>
      <c r="G40" s="30" t="str">
        <f>_xlfn.IFERROR(その１!H39/(その１!$F39+その１!$I39+その１!$M39+その１!$AB39)*100,"-")</f>
        <v>-</v>
      </c>
      <c r="H40" s="30">
        <f>_xlfn.IFERROR(その１!I39/(その１!$F39+その１!$I39+その１!$M39)*100,"-")</f>
        <v>27.715389655873647</v>
      </c>
      <c r="I40" s="30">
        <f>_xlfn.IFERROR(その１!J39/(その１!$F39+その１!$I39+その１!$M39+その１!$AB39)*100,"-")</f>
        <v>0.0020613881387726496</v>
      </c>
      <c r="J40" s="30">
        <f>_xlfn.IFERROR(その１!K39/(その１!$F39+その１!$I39+その１!$M39+その１!$AB39)*100,"-")</f>
        <v>7.023149388798417</v>
      </c>
      <c r="K40" s="30">
        <f>_xlfn.IFERROR(その１!L39/(その１!$F39+その１!$I39+その１!$M39+その１!$AB39)*100,"-")</f>
        <v>18.259776133248128</v>
      </c>
      <c r="L40" s="30">
        <f>_xlfn.IFERROR(その１!M39/(その１!$F39+その１!$I39+その１!$M39)*100,"-")</f>
        <v>72.13322186320808</v>
      </c>
      <c r="M40" s="30">
        <f>_xlfn.IFERROR(その１!N39/(その１!$F39+その１!$I39+その１!$M39+その１!$AB39)*100,"-")</f>
        <v>0.3731112531178496</v>
      </c>
      <c r="N40" s="30">
        <f>_xlfn.IFERROR(その１!O39/(その１!$F39+その１!$I39+その１!$M39+その１!$AB39)*100,"-")</f>
        <v>3.7847086227865847</v>
      </c>
      <c r="O40" s="30">
        <f>_xlfn.IFERROR(その１!P39/(その１!$F39+その１!$I39+その１!$M39+その１!$AB39)*100,"-")</f>
        <v>6.0914019500731795</v>
      </c>
      <c r="P40" s="30">
        <f>_xlfn.IFERROR(その１!Q39/(その１!$F39+その１!$I39+その１!$M39+その１!$AB39)*100,"-")</f>
        <v>16.703428088474777</v>
      </c>
      <c r="Q40" s="30">
        <f>_xlfn.IFERROR(その１!R39/(その１!$F39+その１!$I39+その１!$M39+その１!$AB39)*100,"-")</f>
        <v>2.3334913730906393</v>
      </c>
      <c r="R40" s="30">
        <f>_xlfn.IFERROR(その１!S39/(その１!$F39+その１!$I39+その１!$M39+その１!$AB39)*100,"-")</f>
        <v>2.6509451464616274</v>
      </c>
      <c r="S40" s="30">
        <f>_xlfn.IFERROR(その１!T39/(その１!$F39+その１!$I39+その１!$M39+その１!$AB39)*100,"-")</f>
        <v>2.9519078147224342</v>
      </c>
      <c r="T40" s="30">
        <f>_xlfn.IFERROR(その１!U39/(その１!$F39+その１!$I39+その１!$M39+その１!$AB39)*100,"-")</f>
        <v>5.299828904784482</v>
      </c>
      <c r="U40" s="30">
        <f>_xlfn.IFERROR(その１!V39/(その１!$F39+その１!$I39+その１!$M39+その１!$AB39)*100,"-")</f>
        <v>3.2013357795139243</v>
      </c>
      <c r="V40" s="30">
        <f>_xlfn.IFERROR(その１!W39/(その１!$F39+その１!$I39+その１!$M39+その１!$AB39)*100,"-")</f>
        <v>3.2673001999546494</v>
      </c>
      <c r="W40" s="30">
        <f>_xlfn.IFERROR(その１!X39/(その１!$F39+その１!$I39+その１!$M39+その１!$AB39)*100,"-")</f>
        <v>10.560491434932283</v>
      </c>
      <c r="X40" s="30">
        <f>_xlfn.IFERROR(その１!Y39/(その１!$F39+その１!$I39+その１!$M39+その１!$AB39)*100,"-")</f>
        <v>0.28653295128939826</v>
      </c>
      <c r="Y40" s="30">
        <f>_xlfn.IFERROR(その１!Z39/(その１!$F39+その１!$I39+その１!$M39+その１!$AB39)*100,"-")</f>
        <v>6.678897569623385</v>
      </c>
      <c r="Z40" s="30">
        <f>_xlfn.IFERROR(その１!AA39/(その１!$F39+その１!$I39+その１!$M39+その１!$AB39)*100,"-")</f>
        <v>1.6243738533528478</v>
      </c>
      <c r="AA40" s="30">
        <f>_xlfn.IFERROR(その１!AB39/(その１!$F39+その１!$I39+その１!$M39+その１!$AB39)*100,"-")</f>
        <v>8.76914514233885</v>
      </c>
      <c r="AB40" s="19">
        <f>その１!AD39/(その１!$AD39+その１!$AE39+その１!$AF39)*100</f>
        <v>0.1712020183816904</v>
      </c>
      <c r="AC40" s="19">
        <f>その１!AE39/(その１!$AD39+その１!$AE39+その１!$AF39)*100</f>
        <v>28.113173544782843</v>
      </c>
      <c r="AD40" s="19">
        <f>その１!AF39/(その１!$AD39+その１!$AE39+その１!$AF39)*100</f>
        <v>71.71562443683547</v>
      </c>
      <c r="AE40" s="40">
        <f>_xlfn.IFERROR((その１!$E39-その１!$AC39)/その１!$AC39*100,"-")</f>
        <v>0.3350638069039691</v>
      </c>
      <c r="AF40" s="40">
        <f>_xlfn.IFERROR((その１!$F39-その１!$AD39)/その１!$AD39*100,"-")</f>
        <v>-11.842105263157894</v>
      </c>
      <c r="AG40" s="40">
        <f>_xlfn.IFERROR((その１!$I39-その１!$AE39)/その１!$AE39*100,"-")</f>
        <v>-1.7147435897435899</v>
      </c>
      <c r="AH40" s="40">
        <f>_xlfn.IFERROR((その１!$M39-その１!$AF39)/その１!$AF39*100,"-")</f>
        <v>0.2764166352556854</v>
      </c>
      <c r="AI40" s="2">
        <v>124</v>
      </c>
    </row>
    <row r="41" spans="1:35" ht="13.5">
      <c r="A41" s="38"/>
      <c r="B41" s="14"/>
      <c r="C41" s="14"/>
      <c r="D41" s="1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19"/>
      <c r="AC41" s="19"/>
      <c r="AD41" s="19"/>
      <c r="AE41" s="40"/>
      <c r="AF41" s="40"/>
      <c r="AG41" s="40"/>
      <c r="AH41" s="40"/>
      <c r="AI41" s="2"/>
    </row>
    <row r="42" spans="1:35" ht="13.5">
      <c r="A42" s="38">
        <v>125</v>
      </c>
      <c r="B42" s="14"/>
      <c r="C42" s="14" t="s">
        <v>24</v>
      </c>
      <c r="D42" s="1"/>
      <c r="E42" s="31">
        <f>_xlfn.IFERROR(その１!F41/(その１!$F41+その１!$I41+その１!$M41)*100,"-")</f>
        <v>0.10301821449707385</v>
      </c>
      <c r="F42" s="30">
        <f>_xlfn.IFERROR(その１!G41/(その１!$F41+その１!$I41+その１!$M41+その１!$AB41)*100,"-")</f>
        <v>0.07047768206734534</v>
      </c>
      <c r="G42" s="30">
        <f>_xlfn.IFERROR(その１!H41/(その１!$F41+その１!$I41+その１!$M41+その１!$AB41)*100,"-")</f>
        <v>0.02153484729835552</v>
      </c>
      <c r="H42" s="30">
        <f>_xlfn.IFERROR(その１!I41/(その１!$F41+その１!$I41+その１!$M41)*100,"-")</f>
        <v>21.261205970672687</v>
      </c>
      <c r="I42" s="30">
        <f>_xlfn.IFERROR(その１!J41/(その１!$F41+その１!$I41+その１!$M41+その１!$AB41)*100,"-")</f>
        <v>0.005873140172278779</v>
      </c>
      <c r="J42" s="30">
        <f>_xlfn.IFERROR(その１!K41/(その１!$F41+その１!$I41+その１!$M41+その１!$AB41)*100,"-")</f>
        <v>6.458496476115896</v>
      </c>
      <c r="K42" s="30">
        <f>_xlfn.IFERROR(その１!L41/(その１!$F41+その１!$I41+その１!$M41+その１!$AB41)*100,"-")</f>
        <v>12.525450274079875</v>
      </c>
      <c r="L42" s="30">
        <f>_xlfn.IFERROR(その１!M41/(その１!$F41+その１!$I41+その１!$M41)*100,"-")</f>
        <v>78.63577581483024</v>
      </c>
      <c r="M42" s="30">
        <f>_xlfn.IFERROR(その１!N41/(その１!$F41+その１!$I41+その１!$M41+その１!$AB41)*100,"-")</f>
        <v>0.4659357870007831</v>
      </c>
      <c r="N42" s="30">
        <f>_xlfn.IFERROR(その１!O41/(その１!$F41+その１!$I41+その１!$M41+その１!$AB41)*100,"-")</f>
        <v>2.3962411902897416</v>
      </c>
      <c r="O42" s="30">
        <f>_xlfn.IFERROR(その１!P41/(その１!$F41+その１!$I41+その１!$M41+その１!$AB41)*100,"-")</f>
        <v>10.397415818324198</v>
      </c>
      <c r="P42" s="30">
        <f>_xlfn.IFERROR(その１!Q41/(その１!$F41+その１!$I41+その１!$M41+その１!$AB41)*100,"-")</f>
        <v>16.617071260767425</v>
      </c>
      <c r="Q42" s="30">
        <f>_xlfn.IFERROR(その１!R41/(その１!$F41+その１!$I41+その１!$M41+その１!$AB41)*100,"-")</f>
        <v>2.0066562255285825</v>
      </c>
      <c r="R42" s="30">
        <f>_xlfn.IFERROR(その１!S41/(その１!$F41+その１!$I41+その１!$M41+その１!$AB41)*100,"-")</f>
        <v>2.4530148786217696</v>
      </c>
      <c r="S42" s="30">
        <f>_xlfn.IFERROR(その１!T41/(その１!$F41+その１!$I41+その１!$M41+その１!$AB41)*100,"-")</f>
        <v>2.6761942051683634</v>
      </c>
      <c r="T42" s="30">
        <f>_xlfn.IFERROR(その１!U41/(その１!$F41+その１!$I41+その１!$M41+その１!$AB41)*100,"-")</f>
        <v>6.256851996867659</v>
      </c>
      <c r="U42" s="30">
        <f>_xlfn.IFERROR(その１!V41/(その１!$F41+その１!$I41+その１!$M41+その１!$AB41)*100,"-")</f>
        <v>3.2870007830853565</v>
      </c>
      <c r="V42" s="30">
        <f>_xlfn.IFERROR(その１!W41/(その１!$F41+その１!$I41+その１!$M41+その１!$AB41)*100,"-")</f>
        <v>2.715348472983555</v>
      </c>
      <c r="W42" s="30">
        <f>_xlfn.IFERROR(その１!X41/(その１!$F41+その１!$I41+その１!$M41+その１!$AB41)*100,"-")</f>
        <v>10.665622552858261</v>
      </c>
      <c r="X42" s="30">
        <f>_xlfn.IFERROR(その１!Y41/(その１!$F41+その１!$I41+その１!$M41+その１!$AB41)*100,"-")</f>
        <v>0.379796397807361</v>
      </c>
      <c r="Y42" s="30">
        <f>_xlfn.IFERROR(その１!Z41/(その１!$F41+その１!$I41+その１!$M41+その１!$AB41)*100,"-")</f>
        <v>8.204776820673453</v>
      </c>
      <c r="Z42" s="30">
        <f>_xlfn.IFERROR(その１!AA41/(その１!$F41+その１!$I41+その１!$M41+その１!$AB41)*100,"-")</f>
        <v>1.7129992169146437</v>
      </c>
      <c r="AA42" s="30">
        <f>_xlfn.IFERROR(その１!AB41/(その１!$F41+その１!$I41+その１!$M41+その１!$AB41)*100,"-")</f>
        <v>10.683241973375097</v>
      </c>
      <c r="AB42" s="19">
        <f>その１!AD41/(その１!$AD41+その１!$AE41+その１!$AF41)*100</f>
        <v>0.0453747361360453</v>
      </c>
      <c r="AC42" s="19">
        <f>その１!AE41/(その１!$AD41+その１!$AE41+その１!$AF41)*100</f>
        <v>21.117007634792557</v>
      </c>
      <c r="AD42" s="19">
        <f>その１!AF41/(その１!$AD41+その１!$AE41+その１!$AF41)*100</f>
        <v>78.8376176290714</v>
      </c>
      <c r="AE42" s="40">
        <f>_xlfn.IFERROR((その１!$E41-その１!$AC41)/その１!$AC41*100,"-")</f>
        <v>-8.238422017030144</v>
      </c>
      <c r="AF42" s="40">
        <f>_xlfn.IFERROR((その１!$F41-その１!$AD41)/その１!$AD41*100,"-")</f>
        <v>104.34782608695652</v>
      </c>
      <c r="AG42" s="40">
        <f>_xlfn.IFERROR((その１!$I41-その１!$AE41)/その１!$AE41*100,"-")</f>
        <v>-9.3796711509716</v>
      </c>
      <c r="AH42" s="40">
        <f>_xlfn.IFERROR((その１!$M41-その１!$AF41)/その１!$AF41*100,"-")</f>
        <v>-10.224713477803913</v>
      </c>
      <c r="AI42" s="2">
        <v>125</v>
      </c>
    </row>
    <row r="43" spans="1:35" ht="13.5">
      <c r="A43" s="38">
        <v>126</v>
      </c>
      <c r="B43" s="14"/>
      <c r="C43" s="14" t="s">
        <v>25</v>
      </c>
      <c r="D43" s="1"/>
      <c r="E43" s="31">
        <f>_xlfn.IFERROR(その１!F42/(その１!$F42+その１!$I42+その１!$M42)*100,"-")</f>
        <v>0.2775469009736405</v>
      </c>
      <c r="F43" s="30">
        <f>_xlfn.IFERROR(その１!G42/(その１!$F42+その１!$I42+その１!$M42+その１!$AB42)*100,"-")</f>
        <v>0.24427079913323266</v>
      </c>
      <c r="G43" s="30">
        <f>_xlfn.IFERROR(その１!H42/(その１!$F42+その１!$I42+その１!$M42+その１!$AB42)*100,"-")</f>
        <v>0.0013132838663077024</v>
      </c>
      <c r="H43" s="30">
        <f>_xlfn.IFERROR(その１!I42/(その１!$F42+その１!$I42+その１!$M42)*100,"-")</f>
        <v>29.967644265020187</v>
      </c>
      <c r="I43" s="30">
        <f>_xlfn.IFERROR(その１!J42/(その１!$F42+その１!$I42+その１!$M42+その１!$AB42)*100,"-")</f>
        <v>0.0013132838663077024</v>
      </c>
      <c r="J43" s="30">
        <f>_xlfn.IFERROR(その１!K42/(その１!$F42+その１!$I42+その１!$M42+その１!$AB42)*100,"-")</f>
        <v>6.963031059163438</v>
      </c>
      <c r="K43" s="30">
        <f>_xlfn.IFERROR(その１!L42/(その１!$F42+その１!$I42+その１!$M42+その１!$AB42)*100,"-")</f>
        <v>19.55217020158907</v>
      </c>
      <c r="L43" s="30">
        <f>_xlfn.IFERROR(その１!M42/(その１!$F42+その１!$I42+その１!$M42)*100,"-")</f>
        <v>69.75480883400618</v>
      </c>
      <c r="M43" s="30">
        <f>_xlfn.IFERROR(その１!N42/(その１!$F42+その１!$I42+その１!$M42+その１!$AB42)*100,"-")</f>
        <v>0.29942872151815614</v>
      </c>
      <c r="N43" s="30">
        <f>_xlfn.IFERROR(その１!O42/(その１!$F42+その１!$I42+その１!$M42+その１!$AB42)*100,"-")</f>
        <v>1.8819357804189376</v>
      </c>
      <c r="O43" s="30">
        <f>_xlfn.IFERROR(その１!P42/(その１!$F42+その１!$I42+その１!$M42+その１!$AB42)*100,"-")</f>
        <v>5.480333574102042</v>
      </c>
      <c r="P43" s="30">
        <f>_xlfn.IFERROR(その１!Q42/(その１!$F42+その１!$I42+その１!$M42+その１!$AB42)*100,"-")</f>
        <v>15.33652899074135</v>
      </c>
      <c r="Q43" s="30">
        <f>_xlfn.IFERROR(その１!R42/(その１!$F42+その１!$I42+その１!$M42+その１!$AB42)*100,"-")</f>
        <v>1.6127125878258586</v>
      </c>
      <c r="R43" s="30">
        <f>_xlfn.IFERROR(その１!S42/(その１!$F42+その１!$I42+その１!$M42+その１!$AB42)*100,"-")</f>
        <v>2.6003020552892506</v>
      </c>
      <c r="S43" s="30">
        <f>_xlfn.IFERROR(その１!T42/(その１!$F42+その１!$I42+その１!$M42+その１!$AB42)*100,"-")</f>
        <v>2.3980563398778645</v>
      </c>
      <c r="T43" s="30">
        <f>_xlfn.IFERROR(その１!U42/(その１!$F42+その１!$I42+その１!$M42+その１!$AB42)*100,"-")</f>
        <v>5.443561625845426</v>
      </c>
      <c r="U43" s="30">
        <f>_xlfn.IFERROR(その１!V42/(その１!$F42+その１!$I42+その１!$M42+その１!$AB42)*100,"-")</f>
        <v>3.4079716330684877</v>
      </c>
      <c r="V43" s="30">
        <f>_xlfn.IFERROR(その１!W42/(その１!$F42+その１!$I42+その１!$M42+その１!$AB42)*100,"-")</f>
        <v>2.8971042090747914</v>
      </c>
      <c r="W43" s="30">
        <f>_xlfn.IFERROR(その１!X42/(その１!$F42+その１!$I42+その１!$M42+その１!$AB42)*100,"-")</f>
        <v>12.090091273228708</v>
      </c>
      <c r="X43" s="30">
        <f>_xlfn.IFERROR(その１!Y42/(その１!$F42+その１!$I42+その１!$M42+その１!$AB42)*100,"-")</f>
        <v>0.5568323593144658</v>
      </c>
      <c r="Y43" s="30">
        <f>_xlfn.IFERROR(その１!Z42/(その１!$F42+その１!$I42+その１!$M42+その１!$AB42)*100,"-")</f>
        <v>6.173747455512509</v>
      </c>
      <c r="Z43" s="30">
        <f>_xlfn.IFERROR(その１!AA42/(その１!$F42+その１!$I42+その１!$M42+その１!$AB42)*100,"-")</f>
        <v>1.5431085429115505</v>
      </c>
      <c r="AA43" s="30">
        <f>_xlfn.IFERROR(その１!AB42/(その１!$F42+その１!$I42+その１!$M42+その１!$AB42)*100,"-")</f>
        <v>11.516186223652243</v>
      </c>
      <c r="AB43" s="19">
        <f>その１!AD42/(その１!$AD42+その１!$AE42+その１!$AF42)*100</f>
        <v>0.2425820598917289</v>
      </c>
      <c r="AC43" s="19">
        <f>その１!AE42/(その１!$AD42+その１!$AE42+その１!$AF42)*100</f>
        <v>30.942232577263074</v>
      </c>
      <c r="AD43" s="19">
        <f>その１!AF42/(その１!$AD42+その１!$AE42+その１!$AF42)*100</f>
        <v>68.8151853628452</v>
      </c>
      <c r="AE43" s="40">
        <f>_xlfn.IFERROR((その１!$E42-その１!$AC42)/その１!$AC42*100,"-")</f>
        <v>-6.283076923076923</v>
      </c>
      <c r="AF43" s="40">
        <f>_xlfn.IFERROR((その１!$F42-その１!$AD42)/その１!$AD42*100,"-")</f>
        <v>5.649717514124294</v>
      </c>
      <c r="AG43" s="40">
        <f>_xlfn.IFERROR((その１!$I42-その１!$AE42)/その１!$AE42*100,"-")</f>
        <v>-10.568277450502723</v>
      </c>
      <c r="AH43" s="40">
        <f>_xlfn.IFERROR((その１!$M42-その１!$AF42)/その１!$AF42*100,"-")</f>
        <v>-6.398996235884567</v>
      </c>
      <c r="AI43" s="2">
        <v>126</v>
      </c>
    </row>
    <row r="44" spans="1:35" ht="13.5">
      <c r="A44" s="38">
        <v>127</v>
      </c>
      <c r="B44" s="14"/>
      <c r="C44" s="14" t="s">
        <v>26</v>
      </c>
      <c r="D44" s="1"/>
      <c r="E44" s="31">
        <f>_xlfn.IFERROR(その１!F43/(その１!$F43+その１!$I43+その１!$M43)*100,"-")</f>
        <v>0.05570433851098018</v>
      </c>
      <c r="F44" s="30">
        <f>_xlfn.IFERROR(その１!G43/(その１!$F43+その１!$I43+その１!$M43+その１!$AB43)*100,"-")</f>
        <v>0.047057120104249624</v>
      </c>
      <c r="G44" s="30" t="str">
        <f>_xlfn.IFERROR(その１!H43/(その１!$F43+その１!$I43+その１!$M43+その１!$AB43)*100,"-")</f>
        <v>-</v>
      </c>
      <c r="H44" s="30">
        <f>_xlfn.IFERROR(その１!I43/(その１!$F43+その１!$I43+その１!$M43)*100,"-")</f>
        <v>16.60632029994644</v>
      </c>
      <c r="I44" s="30">
        <f>_xlfn.IFERROR(その１!J43/(その１!$F43+その１!$I43+その１!$M43+その１!$AB43)*100,"-")</f>
        <v>0.007239556939115326</v>
      </c>
      <c r="J44" s="30">
        <f>_xlfn.IFERROR(その１!K43/(その１!$F43+その１!$I43+その１!$M43+その１!$AB43)*100,"-")</f>
        <v>3.7537102729312966</v>
      </c>
      <c r="K44" s="30">
        <f>_xlfn.IFERROR(その１!L43/(その１!$F43+その１!$I43+その１!$M43+その１!$AB43)*100,"-")</f>
        <v>10.26750162890031</v>
      </c>
      <c r="L44" s="30">
        <f>_xlfn.IFERROR(その１!M43/(その１!$F43+その１!$I43+その１!$M43)*100,"-")</f>
        <v>83.33797536154258</v>
      </c>
      <c r="M44" s="30">
        <f>_xlfn.IFERROR(その１!N43/(その１!$F43+その１!$I43+その１!$M43+その１!$AB43)*100,"-")</f>
        <v>0.3022515022080649</v>
      </c>
      <c r="N44" s="30">
        <f>_xlfn.IFERROR(その１!O43/(その１!$F43+その１!$I43+その１!$M43+その１!$AB43)*100,"-")</f>
        <v>6.403388112647505</v>
      </c>
      <c r="O44" s="30">
        <f>_xlfn.IFERROR(その１!P43/(その１!$F43+その１!$I43+その１!$M43+その１!$AB43)*100,"-")</f>
        <v>2.8885832187070153</v>
      </c>
      <c r="P44" s="30">
        <f>_xlfn.IFERROR(その１!Q43/(その１!$F43+その１!$I43+その１!$M43+その１!$AB43)*100,"-")</f>
        <v>14.613045681604287</v>
      </c>
      <c r="Q44" s="30">
        <f>_xlfn.IFERROR(その１!R43/(その１!$F43+その１!$I43+その１!$M43+その１!$AB43)*100,"-")</f>
        <v>2.9175414464634764</v>
      </c>
      <c r="R44" s="30">
        <f>_xlfn.IFERROR(その１!S43/(その１!$F43+その１!$I43+その１!$M43+その１!$AB43)*100,"-")</f>
        <v>4.017954101209006</v>
      </c>
      <c r="S44" s="30">
        <f>_xlfn.IFERROR(その１!T43/(その１!$F43+その１!$I43+その１!$M43+その１!$AB43)*100,"-")</f>
        <v>6.340041989430246</v>
      </c>
      <c r="T44" s="30">
        <f>_xlfn.IFERROR(その１!U43/(その１!$F43+その１!$I43+その１!$M43+その１!$AB43)*100,"-")</f>
        <v>8.405125606312893</v>
      </c>
      <c r="U44" s="30">
        <f>_xlfn.IFERROR(その１!V43/(その１!$F43+その１!$I43+その１!$M43+その１!$AB43)*100,"-")</f>
        <v>3.453268659958011</v>
      </c>
      <c r="V44" s="30">
        <f>_xlfn.IFERROR(その１!W43/(その１!$F43+その１!$I43+その１!$M43+その１!$AB43)*100,"-")</f>
        <v>4.010714544269891</v>
      </c>
      <c r="W44" s="30">
        <f>_xlfn.IFERROR(その１!X43/(その１!$F43+その１!$I43+その１!$M43+その１!$AB43)*100,"-")</f>
        <v>8.850358358068485</v>
      </c>
      <c r="X44" s="30">
        <f>_xlfn.IFERROR(その１!Y43/(その１!$F43+その１!$I43+その１!$M43+その１!$AB43)*100,"-")</f>
        <v>0.16289003113009484</v>
      </c>
      <c r="Y44" s="30">
        <f>_xlfn.IFERROR(その１!Z43/(その１!$F43+その１!$I43+その１!$M43+その１!$AB43)*100,"-")</f>
        <v>6.204300296821835</v>
      </c>
      <c r="Z44" s="30">
        <f>_xlfn.IFERROR(その１!AA43/(その１!$F43+その１!$I43+その１!$M43+その１!$AB43)*100,"-")</f>
        <v>1.8316079055961776</v>
      </c>
      <c r="AA44" s="30">
        <f>_xlfn.IFERROR(その１!AB43/(その１!$F43+その１!$I43+その１!$M43+その１!$AB43)*100,"-")</f>
        <v>15.523419966698038</v>
      </c>
      <c r="AB44" s="19">
        <f>その１!AD43/(その１!$AD43+その１!$AE43+その１!$AF43)*100</f>
        <v>0.04431936534668824</v>
      </c>
      <c r="AC44" s="19">
        <f>その１!AE43/(その１!$AD43+その１!$AE43+その１!$AF43)*100</f>
        <v>16.24969530436324</v>
      </c>
      <c r="AD44" s="19">
        <f>その１!AF43/(その１!$AD43+その１!$AE43+その１!$AF43)*100</f>
        <v>83.70598533029006</v>
      </c>
      <c r="AE44" s="40">
        <f>_xlfn.IFERROR((その１!$E43-その１!$AC43)/その１!$AC43*100,"-")</f>
        <v>6.070263006335189</v>
      </c>
      <c r="AF44" s="40">
        <f>_xlfn.IFERROR((その１!$F43-その１!$AD43)/その１!$AD43*100,"-")</f>
        <v>30</v>
      </c>
      <c r="AG44" s="40">
        <f>_xlfn.IFERROR((その１!$I43-その１!$AE43)/その１!$AE43*100,"-")</f>
        <v>5.700259102686486</v>
      </c>
      <c r="AH44" s="40">
        <f>_xlfn.IFERROR((その１!$M43-その１!$AF43)/その１!$AF43*100,"-")</f>
        <v>2.9755916768147403</v>
      </c>
      <c r="AI44" s="2">
        <v>127</v>
      </c>
    </row>
    <row r="45" spans="1:35" ht="13.5">
      <c r="A45" s="38">
        <v>128</v>
      </c>
      <c r="B45" s="14"/>
      <c r="C45" s="14" t="s">
        <v>27</v>
      </c>
      <c r="D45" s="1"/>
      <c r="E45" s="31">
        <f>_xlfn.IFERROR(その１!F44/(その１!$F44+その１!$I44+その１!$M44)*100,"-")</f>
        <v>0.10825815405968078</v>
      </c>
      <c r="F45" s="30">
        <f>_xlfn.IFERROR(その１!G44/(その１!$F44+その１!$I44+その１!$M44+その１!$AB44)*100,"-")</f>
        <v>0.08863233489386846</v>
      </c>
      <c r="G45" s="30" t="str">
        <f>_xlfn.IFERROR(その１!H44/(その１!$F44+その１!$I44+その１!$M44+その１!$AB44)*100,"-")</f>
        <v>-</v>
      </c>
      <c r="H45" s="30">
        <f>_xlfn.IFERROR(その１!I44/(その１!$F44+その１!$I44+その１!$M44)*100,"-")</f>
        <v>16.122137404580155</v>
      </c>
      <c r="I45" s="30" t="str">
        <f>_xlfn.IFERROR(その１!J44/(その１!$F44+その１!$I44+その１!$M44+その１!$AB44)*100,"-")</f>
        <v>-</v>
      </c>
      <c r="J45" s="30">
        <f>_xlfn.IFERROR(その１!K44/(その１!$F44+その１!$I44+その１!$M44+その１!$AB44)*100,"-")</f>
        <v>3.01122676241989</v>
      </c>
      <c r="K45" s="30">
        <f>_xlfn.IFERROR(その１!L44/(その１!$F44+その１!$I44+その１!$M44+その１!$AB44)*100,"-")</f>
        <v>10.188173264851597</v>
      </c>
      <c r="L45" s="30">
        <f>_xlfn.IFERROR(その１!M44/(その１!$F44+その１!$I44+その１!$M44)*100,"-")</f>
        <v>83.76960444136017</v>
      </c>
      <c r="M45" s="30">
        <f>_xlfn.IFERROR(その１!N44/(その１!$F44+その１!$I44+その１!$M44+その１!$AB44)*100,"-")</f>
        <v>0.3431662197172856</v>
      </c>
      <c r="N45" s="30">
        <f>_xlfn.IFERROR(その１!O44/(その１!$F44+その１!$I44+その１!$M44+その１!$AB44)*100,"-")</f>
        <v>6.05199763647107</v>
      </c>
      <c r="O45" s="30">
        <f>_xlfn.IFERROR(その１!P44/(その１!$F44+その１!$I44+その１!$M44+その１!$AB44)*100,"-")</f>
        <v>1.93627562383528</v>
      </c>
      <c r="P45" s="30">
        <f>_xlfn.IFERROR(その１!Q44/(その１!$F44+その１!$I44+その１!$M44+その１!$AB44)*100,"-")</f>
        <v>16.283350756783783</v>
      </c>
      <c r="Q45" s="30">
        <f>_xlfn.IFERROR(その１!R44/(その１!$F44+その１!$I44+その１!$M44+その１!$AB44)*100,"-")</f>
        <v>3.481659924548884</v>
      </c>
      <c r="R45" s="30">
        <f>_xlfn.IFERROR(その１!S44/(その１!$F44+その１!$I44+その１!$M44+その１!$AB44)*100,"-")</f>
        <v>4.2384437071042225</v>
      </c>
      <c r="S45" s="30">
        <f>_xlfn.IFERROR(その１!T44/(その１!$F44+その１!$I44+その１!$M44+その１!$AB44)*100,"-")</f>
        <v>6.73833007590564</v>
      </c>
      <c r="T45" s="30">
        <f>_xlfn.IFERROR(その１!U44/(その１!$F44+その１!$I44+その１!$M44+その１!$AB44)*100,"-")</f>
        <v>6.91332212172174</v>
      </c>
      <c r="U45" s="30">
        <f>_xlfn.IFERROR(その１!V44/(その１!$F44+その１!$I44+その１!$M44+その１!$AB44)*100,"-")</f>
        <v>3.0884959774555703</v>
      </c>
      <c r="V45" s="30">
        <f>_xlfn.IFERROR(その１!W44/(その１!$F44+その１!$I44+その１!$M44+その１!$AB44)*100,"-")</f>
        <v>4.061179037316485</v>
      </c>
      <c r="W45" s="30">
        <f>_xlfn.IFERROR(その１!X44/(その１!$F44+その１!$I44+その１!$M44+その１!$AB44)*100,"-")</f>
        <v>8.088268715058406</v>
      </c>
      <c r="X45" s="30">
        <f>_xlfn.IFERROR(その１!Y44/(その１!$F44+その１!$I44+その１!$M44+その１!$AB44)*100,"-")</f>
        <v>0.15681105404299805</v>
      </c>
      <c r="Y45" s="30">
        <f>_xlfn.IFERROR(その１!Z44/(その１!$F44+その１!$I44+その１!$M44+その１!$AB44)*100,"-")</f>
        <v>5.138402799872733</v>
      </c>
      <c r="Z45" s="30">
        <f>_xlfn.IFERROR(その１!AA44/(その１!$F44+その１!$I44+その１!$M44+その１!$AB44)*100,"-")</f>
        <v>2.063542566246989</v>
      </c>
      <c r="AA45" s="30">
        <f>_xlfn.IFERROR(その１!AB44/(その１!$F44+その１!$I44+その１!$M44+その１!$AB44)*100,"-")</f>
        <v>18.128721421753557</v>
      </c>
      <c r="AB45" s="19">
        <f>その１!AD44/(その１!$AD44+その１!$AE44+その１!$AF44)*100</f>
        <v>0.09016571837204242</v>
      </c>
      <c r="AC45" s="19">
        <f>その１!AE44/(その１!$AD44+その１!$AE44+その１!$AF44)*100</f>
        <v>14.012996300096384</v>
      </c>
      <c r="AD45" s="19">
        <f>その１!AF44/(その１!$AD44+その１!$AE44+その１!$AF44)*100</f>
        <v>85.89683798153158</v>
      </c>
      <c r="AE45" s="40">
        <f>_xlfn.IFERROR((その１!$E44-その１!$AC44)/その１!$AC44*100,"-")</f>
        <v>15.472628982312497</v>
      </c>
      <c r="AF45" s="40">
        <f>_xlfn.IFERROR((その１!$F44-その１!$AD44)/その１!$AD44*100,"-")</f>
        <v>34.48275862068966</v>
      </c>
      <c r="AG45" s="40">
        <f>_xlfn.IFERROR((その１!$I44-その１!$AE44)/その１!$AE44*100,"-")</f>
        <v>28.86620812070113</v>
      </c>
      <c r="AH45" s="40">
        <f>_xlfn.IFERROR((その１!$M44-その１!$AF44)/その１!$AF44*100,"-")</f>
        <v>9.233720635610092</v>
      </c>
      <c r="AI45" s="2">
        <v>128</v>
      </c>
    </row>
    <row r="46" spans="1:35" ht="13.5">
      <c r="A46" s="38"/>
      <c r="B46" s="14"/>
      <c r="C46" s="14"/>
      <c r="D46" s="1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19"/>
      <c r="AC46" s="19"/>
      <c r="AD46" s="19"/>
      <c r="AE46" s="40"/>
      <c r="AF46" s="40"/>
      <c r="AG46" s="40"/>
      <c r="AH46" s="40"/>
      <c r="AI46" s="2"/>
    </row>
    <row r="47" spans="1:35" ht="13.5">
      <c r="A47" s="38">
        <v>140</v>
      </c>
      <c r="B47" s="14" t="s">
        <v>28</v>
      </c>
      <c r="D47" s="1"/>
      <c r="E47" s="31">
        <f>_xlfn.IFERROR(その１!F46/(その１!$F46+その１!$I46+その１!$M46)*100,"-")</f>
        <v>0.5113810229974343</v>
      </c>
      <c r="F47" s="30">
        <f>_xlfn.IFERROR(その１!G46/(その１!$F46+その１!$I46+その１!$M46+その１!$AB46)*100,"-")</f>
        <v>0.4627756699723373</v>
      </c>
      <c r="G47" s="30">
        <f>_xlfn.IFERROR(その１!H46/(その１!$F46+その１!$I46+その１!$M46+その１!$AB46)*100,"-")</f>
        <v>0.012300593708656339</v>
      </c>
      <c r="H47" s="30">
        <f>_xlfn.IFERROR(その１!I46/(その１!$F46+その１!$I46+その１!$M46)*100,"-")</f>
        <v>24.365922839724124</v>
      </c>
      <c r="I47" s="30">
        <f>_xlfn.IFERROR(その１!J46/(その１!$F46+その１!$I46+その１!$M46+その１!$AB46)*100,"-")</f>
        <v>0.004100197902885446</v>
      </c>
      <c r="J47" s="30">
        <f>_xlfn.IFERROR(その１!K46/(その１!$F46+その１!$I46+その１!$M46+その１!$AB46)*100,"-")</f>
        <v>7.2133414972829355</v>
      </c>
      <c r="K47" s="30">
        <f>_xlfn.IFERROR(その１!L46/(その１!$F46+その１!$I46+その１!$M46+その１!$AB46)*100,"-")</f>
        <v>15.41865754053729</v>
      </c>
      <c r="L47" s="30">
        <f>_xlfn.IFERROR(その１!M46/(その１!$F46+その１!$I46+その１!$M46)*100,"-")</f>
        <v>75.12269613727844</v>
      </c>
      <c r="M47" s="30">
        <f>_xlfn.IFERROR(その１!N46/(その１!$F46+その１!$I46+その１!$M46+その１!$AB46)*100,"-")</f>
        <v>0.5040509955280508</v>
      </c>
      <c r="N47" s="30">
        <f>_xlfn.IFERROR(その１!O46/(その１!$F46+その１!$I46+その１!$M46+その１!$AB46)*100,"-")</f>
        <v>2.252922074372123</v>
      </c>
      <c r="O47" s="30">
        <f>_xlfn.IFERROR(その１!P46/(その１!$F46+その１!$I46+その１!$M46+その１!$AB46)*100,"-")</f>
        <v>6.012530204791218</v>
      </c>
      <c r="P47" s="30">
        <f>_xlfn.IFERROR(その１!Q46/(その１!$F46+その１!$I46+その１!$M46+その１!$AB46)*100,"-")</f>
        <v>16.50056309384533</v>
      </c>
      <c r="Q47" s="30">
        <f>_xlfn.IFERROR(その１!R46/(その１!$F46+その１!$I46+その１!$M46+その１!$AB46)*100,"-")</f>
        <v>2.4111897134235014</v>
      </c>
      <c r="R47" s="30">
        <f>_xlfn.IFERROR(その１!S46/(その１!$F46+その１!$I46+その１!$M46+その１!$AB46)*100,"-")</f>
        <v>2.4480914945494705</v>
      </c>
      <c r="S47" s="30">
        <f>_xlfn.IFERROR(その１!T46/(その１!$F46+その１!$I46+その１!$M46+その１!$AB46)*100,"-")</f>
        <v>2.952962529658098</v>
      </c>
      <c r="T47" s="30">
        <f>_xlfn.IFERROR(その１!U46/(その１!$F46+その１!$I46+その１!$M46+その１!$AB46)*100,"-")</f>
        <v>5.251533474015679</v>
      </c>
      <c r="U47" s="30">
        <f>_xlfn.IFERROR(その１!V46/(その１!$F46+その１!$I46+その１!$M46+その１!$AB46)*100,"-")</f>
        <v>3.424758635016784</v>
      </c>
      <c r="V47" s="30">
        <f>_xlfn.IFERROR(その１!W46/(その１!$F46+その１!$I46+その１!$M46+その１!$AB46)*100,"-")</f>
        <v>4.530445336161558</v>
      </c>
      <c r="W47" s="30">
        <f>_xlfn.IFERROR(その１!X46/(その１!$F46+その１!$I46+その１!$M46+その１!$AB46)*100,"-")</f>
        <v>13.731836123290217</v>
      </c>
      <c r="X47" s="30">
        <f>_xlfn.IFERROR(その１!Y46/(その１!$F46+その１!$I46+その１!$M46+その１!$AB46)*100,"-")</f>
        <v>0.5371259252779934</v>
      </c>
      <c r="Y47" s="30">
        <f>_xlfn.IFERROR(その１!Z46/(その１!$F46+その１!$I46+その１!$M46+その１!$AB46)*100,"-")</f>
        <v>6.217540099935491</v>
      </c>
      <c r="Z47" s="30">
        <f>_xlfn.IFERROR(その１!AA46/(その１!$F46+その１!$I46+その１!$M46+その１!$AB46)*100,"-")</f>
        <v>3.0139188051476618</v>
      </c>
      <c r="AA47" s="30">
        <f>_xlfn.IFERROR(その１!AB46/(その１!$F46+その１!$I46+その１!$M46+その１!$AB46)*100,"-")</f>
        <v>7.09935599558272</v>
      </c>
      <c r="AB47" s="19">
        <f>その１!AD46/(その１!$AD46+その１!$AE46+その１!$AF46)*100</f>
        <v>0.5225327112129835</v>
      </c>
      <c r="AC47" s="19">
        <f>その１!AE46/(その１!$AD46+その１!$AE46+その１!$AF46)*100</f>
        <v>24.722631290879566</v>
      </c>
      <c r="AD47" s="19">
        <f>その１!AF46/(その１!$AD46+その１!$AE46+その１!$AF46)*100</f>
        <v>74.75483599790745</v>
      </c>
      <c r="AE47" s="40">
        <f>_xlfn.IFERROR((その１!$E46-その１!$AC46)/その１!$AC46*100,"-")</f>
        <v>1.0462701078310057</v>
      </c>
      <c r="AF47" s="40">
        <f>_xlfn.IFERROR((その１!$F46-その１!$AD46)/その１!$AD46*100,"-")</f>
        <v>0.5787037037037037</v>
      </c>
      <c r="AG47" s="40">
        <f>_xlfn.IFERROR((その１!$I46-その１!$AE46)/その１!$AE46*100,"-")</f>
        <v>1.2891862470491824</v>
      </c>
      <c r="AH47" s="40">
        <f>_xlfn.IFERROR((その１!$M46-その１!$AF46)/その１!$AF46*100,"-")</f>
        <v>3.277753507111305</v>
      </c>
      <c r="AI47" s="2">
        <v>140</v>
      </c>
    </row>
    <row r="48" spans="1:35" ht="13.5">
      <c r="A48" s="38"/>
      <c r="B48" s="14"/>
      <c r="C48" s="14"/>
      <c r="D48" s="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19"/>
      <c r="AC48" s="19"/>
      <c r="AD48" s="19"/>
      <c r="AE48" s="40"/>
      <c r="AF48" s="40"/>
      <c r="AG48" s="40"/>
      <c r="AH48" s="40"/>
      <c r="AI48" s="2"/>
    </row>
    <row r="49" spans="1:35" ht="13.5">
      <c r="A49" s="38">
        <v>141</v>
      </c>
      <c r="B49" s="14"/>
      <c r="C49" s="14" t="s">
        <v>29</v>
      </c>
      <c r="D49" s="1"/>
      <c r="E49" s="31">
        <f>_xlfn.IFERROR(その１!F48/(その１!$F48+その１!$I48+その１!$M48)*100,"-")</f>
        <v>0.1953318986922695</v>
      </c>
      <c r="F49" s="30">
        <f>_xlfn.IFERROR(その１!G48/(その１!$F48+その１!$I48+その１!$M48+その１!$AB48)*100,"-")</f>
        <v>0.15212596029512437</v>
      </c>
      <c r="G49" s="30">
        <f>_xlfn.IFERROR(その１!H48/(その１!$F48+その１!$I48+その１!$M48+その１!$AB48)*100,"-")</f>
        <v>0.027382672853122385</v>
      </c>
      <c r="H49" s="30">
        <f>_xlfn.IFERROR(その１!I48/(その１!$F48+その１!$I48+その１!$M48)*100,"-")</f>
        <v>25.656348286707498</v>
      </c>
      <c r="I49" s="30">
        <f>_xlfn.IFERROR(その１!J48/(その１!$F48+その１!$I48+その１!$M48+その１!$AB48)*100,"-")</f>
        <v>0.006085038411804975</v>
      </c>
      <c r="J49" s="30">
        <f>_xlfn.IFERROR(その１!K48/(その１!$F48+その１!$I48+その１!$M48+その１!$AB48)*100,"-")</f>
        <v>6.880657184148475</v>
      </c>
      <c r="K49" s="30">
        <f>_xlfn.IFERROR(その１!L48/(その１!$F48+その１!$I48+その１!$M48+その１!$AB48)*100,"-")</f>
        <v>16.691260363581044</v>
      </c>
      <c r="L49" s="30">
        <f>_xlfn.IFERROR(その１!M48/(その１!$F48+その１!$I48+その１!$M48)*100,"-")</f>
        <v>74.14831981460023</v>
      </c>
      <c r="M49" s="30">
        <f>_xlfn.IFERROR(その１!N48/(その１!$F48+その１!$I48+その１!$M48+その１!$AB48)*100,"-")</f>
        <v>0.47159047691488554</v>
      </c>
      <c r="N49" s="30">
        <f>_xlfn.IFERROR(その１!O48/(その１!$F48+その１!$I48+その１!$M48+その１!$AB48)*100,"-")</f>
        <v>2.056742983190081</v>
      </c>
      <c r="O49" s="30">
        <f>_xlfn.IFERROR(その１!P48/(その１!$F48+その１!$I48+その１!$M48+その１!$AB48)*100,"-")</f>
        <v>6.317791131056515</v>
      </c>
      <c r="P49" s="30">
        <f>_xlfn.IFERROR(その１!Q48/(その１!$F48+その１!$I48+その１!$M48+その１!$AB48)*100,"-")</f>
        <v>15.9032478892523</v>
      </c>
      <c r="Q49" s="30">
        <f>_xlfn.IFERROR(その１!R48/(その１!$F48+その１!$I48+その１!$M48+その１!$AB48)*100,"-")</f>
        <v>2.534418498516772</v>
      </c>
      <c r="R49" s="30">
        <f>_xlfn.IFERROR(その１!S48/(その１!$F48+その１!$I48+その１!$M48+その１!$AB48)*100,"-")</f>
        <v>2.4188027686924776</v>
      </c>
      <c r="S49" s="30">
        <f>_xlfn.IFERROR(その１!T48/(その１!$F48+その１!$I48+その１!$M48+その１!$AB48)*100,"-")</f>
        <v>3.1672624933444893</v>
      </c>
      <c r="T49" s="30">
        <f>_xlfn.IFERROR(その１!U48/(その１!$F48+その１!$I48+その１!$M48+その１!$AB48)*100,"-")</f>
        <v>5.972465201186583</v>
      </c>
      <c r="U49" s="30">
        <f>_xlfn.IFERROR(その１!V48/(その１!$F48+その１!$I48+その１!$M48+その１!$AB48)*100,"-")</f>
        <v>3.2007302046094166</v>
      </c>
      <c r="V49" s="30">
        <f>_xlfn.IFERROR(その１!W48/(その１!$F48+その１!$I48+その１!$M48+その１!$AB48)*100,"-")</f>
        <v>3.8305316802312315</v>
      </c>
      <c r="W49" s="30">
        <f>_xlfn.IFERROR(その１!X48/(その１!$F48+その１!$I48+その１!$M48+その１!$AB48)*100,"-")</f>
        <v>11.858218605004945</v>
      </c>
      <c r="X49" s="30">
        <f>_xlfn.IFERROR(その１!Y48/(その１!$F48+その１!$I48+その１!$M48+その１!$AB48)*100,"-")</f>
        <v>0.4016125351791283</v>
      </c>
      <c r="Y49" s="30">
        <f>_xlfn.IFERROR(その１!Z48/(その１!$F48+その１!$I48+その１!$M48+その１!$AB48)*100,"-")</f>
        <v>6.828934357648133</v>
      </c>
      <c r="Z49" s="30">
        <f>_xlfn.IFERROR(その１!AA48/(その１!$F48+その１!$I48+その１!$M48+その１!$AB48)*100,"-")</f>
        <v>3.1794325701680988</v>
      </c>
      <c r="AA49" s="30">
        <f>_xlfn.IFERROR(その１!AB48/(その１!$F48+その１!$I48+その１!$M48+その１!$AB48)*100,"-")</f>
        <v>8.100707385715372</v>
      </c>
      <c r="AB49" s="19">
        <f>その１!AD48/(その１!$AD48+その１!$AE48+その１!$AF48)*100</f>
        <v>0.19957332599270525</v>
      </c>
      <c r="AC49" s="19">
        <f>その１!AE48/(その１!$AD48+その１!$AE48+その１!$AF48)*100</f>
        <v>25.972059734361018</v>
      </c>
      <c r="AD49" s="19">
        <f>その１!AF48/(その１!$AD48+その１!$AE48+その１!$AF48)*100</f>
        <v>73.82836693964627</v>
      </c>
      <c r="AE49" s="40">
        <f>_xlfn.IFERROR((その１!$E48-その１!$AC48)/その１!$AC48*100,"-")</f>
        <v>1.6452505759923304</v>
      </c>
      <c r="AF49" s="40">
        <f>_xlfn.IFERROR((その１!$F48-その１!$AD48)/その１!$AD48*100,"-")</f>
        <v>1.7241379310344827</v>
      </c>
      <c r="AG49" s="40">
        <f>_xlfn.IFERROR((その１!$I48-その１!$AE48)/その１!$AE48*100,"-")</f>
        <v>2.669581346051934</v>
      </c>
      <c r="AH49" s="40">
        <f>_xlfn.IFERROR((その１!$M48-その１!$AF48)/その１!$AF48*100,"-")</f>
        <v>4.383389261744966</v>
      </c>
      <c r="AI49" s="2">
        <v>141</v>
      </c>
    </row>
    <row r="50" spans="1:35" ht="13.5">
      <c r="A50" s="38">
        <v>142</v>
      </c>
      <c r="B50" s="14"/>
      <c r="C50" s="14" t="s">
        <v>30</v>
      </c>
      <c r="D50" s="1"/>
      <c r="E50" s="31">
        <f>_xlfn.IFERROR(その１!F49/(その１!$F49+その１!$I49+その１!$M49)*100,"-")</f>
        <v>0.7486802753858814</v>
      </c>
      <c r="F50" s="30">
        <f>_xlfn.IFERROR(その１!G49/(その１!$F49+その１!$I49+その１!$M49+その１!$AB49)*100,"-")</f>
        <v>0.6894634417570198</v>
      </c>
      <c r="G50" s="30">
        <f>_xlfn.IFERROR(その１!H49/(その１!$F49+その１!$I49+その１!$M49+その１!$AB49)*100,"-")</f>
        <v>0.001853396348809193</v>
      </c>
      <c r="H50" s="30">
        <f>_xlfn.IFERROR(その１!I49/(その１!$F49+その１!$I49+その１!$M49)*100,"-")</f>
        <v>26.94847554244194</v>
      </c>
      <c r="I50" s="30">
        <f>_xlfn.IFERROR(その１!J49/(その１!$F49+その１!$I49+その１!$M49+その１!$AB49)*100,"-")</f>
        <v>0.003706792697618386</v>
      </c>
      <c r="J50" s="30">
        <f>_xlfn.IFERROR(その１!K49/(その１!$F49+その１!$I49+その１!$M49+その１!$AB49)*100,"-")</f>
        <v>8.86294134000556</v>
      </c>
      <c r="K50" s="30">
        <f>_xlfn.IFERROR(その１!L49/(その１!$F49+その１!$I49+その１!$M49+その１!$AB49)*100,"-")</f>
        <v>16.017051246409046</v>
      </c>
      <c r="L50" s="30">
        <f>_xlfn.IFERROR(その１!M49/(その１!$F49+その１!$I49+その１!$M49)*100,"-")</f>
        <v>72.30284418217218</v>
      </c>
      <c r="M50" s="30">
        <f>_xlfn.IFERROR(その１!N49/(その１!$F49+その１!$I49+その１!$M49+その１!$AB49)*100,"-")</f>
        <v>0.509683995922528</v>
      </c>
      <c r="N50" s="30">
        <f>_xlfn.IFERROR(その１!O49/(その１!$F49+その１!$I49+その１!$M49+その１!$AB49)*100,"-")</f>
        <v>1.7329255861365953</v>
      </c>
      <c r="O50" s="30">
        <f>_xlfn.IFERROR(その１!P49/(その１!$F49+その１!$I49+その１!$M49+その１!$AB49)*100,"-")</f>
        <v>6.655546288573812</v>
      </c>
      <c r="P50" s="30">
        <f>_xlfn.IFERROR(その１!Q49/(その１!$F49+その１!$I49+その１!$M49+その１!$AB49)*100,"-")</f>
        <v>16.042998795292373</v>
      </c>
      <c r="Q50" s="30">
        <f>_xlfn.IFERROR(その１!R49/(その１!$F49+その１!$I49+その１!$M49+その１!$AB49)*100,"-")</f>
        <v>1.8181818181818181</v>
      </c>
      <c r="R50" s="30">
        <f>_xlfn.IFERROR(その１!S49/(その１!$F49+その１!$I49+その１!$M49+その１!$AB49)*100,"-")</f>
        <v>2.190714484292466</v>
      </c>
      <c r="S50" s="30">
        <f>_xlfn.IFERROR(その１!T49/(その１!$F49+その１!$I49+その１!$M49+その１!$AB49)*100,"-")</f>
        <v>2.279677509035307</v>
      </c>
      <c r="T50" s="30">
        <f>_xlfn.IFERROR(その１!U49/(その１!$F49+その１!$I49+その１!$M49+その１!$AB49)*100,"-")</f>
        <v>5.348901862663331</v>
      </c>
      <c r="U50" s="30">
        <f>_xlfn.IFERROR(その１!V49/(その１!$F49+その１!$I49+その１!$M49+その１!$AB49)*100,"-")</f>
        <v>3.645630618107682</v>
      </c>
      <c r="V50" s="30">
        <f>_xlfn.IFERROR(その１!W49/(その１!$F49+その１!$I49+その１!$M49+その１!$AB49)*100,"-")</f>
        <v>3.547400611620795</v>
      </c>
      <c r="W50" s="30">
        <f>_xlfn.IFERROR(その１!X49/(その１!$F49+その１!$I49+その１!$M49+その１!$AB49)*100,"-")</f>
        <v>14.35084792882958</v>
      </c>
      <c r="X50" s="30">
        <f>_xlfn.IFERROR(その１!Y49/(その１!$F49+その１!$I49+その１!$M49+その１!$AB49)*100,"-")</f>
        <v>0.6134741914558428</v>
      </c>
      <c r="Y50" s="30">
        <f>_xlfn.IFERROR(その１!Z49/(その１!$F49+その１!$I49+その１!$M49+その１!$AB49)*100,"-")</f>
        <v>6.066166249652488</v>
      </c>
      <c r="Z50" s="30">
        <f>_xlfn.IFERROR(その１!AA49/(その１!$F49+その１!$I49+その１!$M49+その１!$AB49)*100,"-")</f>
        <v>1.960893337040126</v>
      </c>
      <c r="AA50" s="30">
        <f>_xlfn.IFERROR(その１!AB49/(その１!$F49+その１!$I49+その１!$M49+その１!$AB49)*100,"-")</f>
        <v>7.661940505977204</v>
      </c>
      <c r="AB50" s="19">
        <f>その１!AD49/(その１!$AD49+その１!$AE49+その１!$AF49)*100</f>
        <v>0.8382560945170148</v>
      </c>
      <c r="AC50" s="19">
        <f>その１!AE49/(その１!$AD49+その１!$AE49+その１!$AF49)*100</f>
        <v>27.36916548797737</v>
      </c>
      <c r="AD50" s="19">
        <f>その１!AF49/(その１!$AD49+その１!$AE49+その１!$AF49)*100</f>
        <v>71.79257841750561</v>
      </c>
      <c r="AE50" s="40">
        <f>_xlfn.IFERROR((その１!$E49-その１!$AC49)/その１!$AC49*100,"-")</f>
        <v>2.0097557286546173</v>
      </c>
      <c r="AF50" s="40">
        <f>_xlfn.IFERROR((その１!$F49-その１!$AD49)/その１!$AD49*100,"-")</f>
        <v>-7.444168734491314</v>
      </c>
      <c r="AG50" s="40">
        <f>_xlfn.IFERROR((その１!$I49-その１!$AE49)/その１!$AE49*100,"-")</f>
        <v>2.036783705730354</v>
      </c>
      <c r="AH50" s="40">
        <f>_xlfn.IFERROR((その１!$M49-その１!$AF49)/その１!$AF49*100,"-")</f>
        <v>4.366217586556569</v>
      </c>
      <c r="AI50" s="2">
        <v>142</v>
      </c>
    </row>
    <row r="51" spans="1:35" ht="13.5">
      <c r="A51" s="38">
        <v>143</v>
      </c>
      <c r="B51" s="14"/>
      <c r="C51" s="14" t="s">
        <v>31</v>
      </c>
      <c r="D51" s="1"/>
      <c r="E51" s="31">
        <f>_xlfn.IFERROR(その１!F50/(その１!$F50+その１!$I50+その１!$M50)*100,"-")</f>
        <v>0.5985611510791367</v>
      </c>
      <c r="F51" s="30">
        <f>_xlfn.IFERROR(その１!G50/(その１!$F50+その１!$I50+その１!$M50+その１!$AB50)*100,"-")</f>
        <v>0.5548223760402919</v>
      </c>
      <c r="G51" s="30">
        <f>_xlfn.IFERROR(その１!H50/(その１!$F50+その１!$I50+その１!$M50+その１!$AB50)*100,"-")</f>
        <v>0.005386625010099922</v>
      </c>
      <c r="H51" s="30">
        <f>_xlfn.IFERROR(その１!I50/(その１!$F50+その１!$I50+その１!$M50)*100,"-")</f>
        <v>23.625899280575542</v>
      </c>
      <c r="I51" s="30">
        <f>_xlfn.IFERROR(その１!J50/(その１!$F50+その１!$I50+その１!$M50+その１!$AB50)*100,"-")</f>
        <v>0.002693312505049961</v>
      </c>
      <c r="J51" s="30">
        <f>_xlfn.IFERROR(その１!K50/(その１!$F50+その１!$I50+その１!$M50+その１!$AB50)*100,"-")</f>
        <v>6.932586387998599</v>
      </c>
      <c r="K51" s="30">
        <f>_xlfn.IFERROR(その１!L50/(その１!$F50+その１!$I50+その１!$M50+その１!$AB50)*100,"-")</f>
        <v>15.17681596595653</v>
      </c>
      <c r="L51" s="30">
        <f>_xlfn.IFERROR(その１!M50/(その１!$F50+その１!$I50+その１!$M50)*100,"-")</f>
        <v>75.77553956834532</v>
      </c>
      <c r="M51" s="30">
        <f>_xlfn.IFERROR(その１!N50/(その１!$F50+その１!$I50+その１!$M50+その１!$AB50)*100,"-")</f>
        <v>0.5305825634948423</v>
      </c>
      <c r="N51" s="30">
        <f>_xlfn.IFERROR(その１!O50/(その１!$F50+その１!$I50+その１!$M50+その１!$AB50)*100,"-")</f>
        <v>2.4374478170702143</v>
      </c>
      <c r="O51" s="30">
        <f>_xlfn.IFERROR(その１!P50/(その１!$F50+その１!$I50+その１!$M50+その１!$AB50)*100,"-")</f>
        <v>5.343532010019122</v>
      </c>
      <c r="P51" s="30">
        <f>_xlfn.IFERROR(その１!Q50/(その１!$F50+その１!$I50+その１!$M50+その１!$AB50)*100,"-")</f>
        <v>17.080987907026852</v>
      </c>
      <c r="Q51" s="30">
        <f>_xlfn.IFERROR(その１!R50/(その１!$F50+その１!$I50+その１!$M50+その１!$AB50)*100,"-")</f>
        <v>2.76064531767621</v>
      </c>
      <c r="R51" s="30">
        <f>_xlfn.IFERROR(その１!S50/(その１!$F50+その１!$I50+その１!$M50+その１!$AB50)*100,"-")</f>
        <v>2.542487004767163</v>
      </c>
      <c r="S51" s="30">
        <f>_xlfn.IFERROR(その１!T50/(その１!$F50+その１!$I50+その１!$M50+その１!$AB50)*100,"-")</f>
        <v>2.9653370680600073</v>
      </c>
      <c r="T51" s="30">
        <f>_xlfn.IFERROR(その１!U50/(その１!$F50+その１!$I50+その１!$M50+その１!$AB50)*100,"-")</f>
        <v>4.84526919658488</v>
      </c>
      <c r="U51" s="30">
        <f>_xlfn.IFERROR(その１!V50/(その１!$F50+その１!$I50+その１!$M50+その１!$AB50)*100,"-")</f>
        <v>3.6278919443022972</v>
      </c>
      <c r="V51" s="30">
        <f>_xlfn.IFERROR(その１!W50/(その１!$F50+その１!$I50+その１!$M50+その１!$AB50)*100,"-")</f>
        <v>5.227719572301974</v>
      </c>
      <c r="W51" s="30">
        <f>_xlfn.IFERROR(その１!X50/(その１!$F50+その１!$I50+その１!$M50+その１!$AB50)*100,"-")</f>
        <v>13.9405855261386</v>
      </c>
      <c r="X51" s="30">
        <f>_xlfn.IFERROR(その１!Y50/(その１!$F50+その１!$I50+その１!$M50+その１!$AB50)*100,"-")</f>
        <v>0.5817555010907915</v>
      </c>
      <c r="Y51" s="30">
        <f>_xlfn.IFERROR(その１!Z50/(その１!$F50+その１!$I50+その１!$M50+その１!$AB50)*100,"-")</f>
        <v>6.1649923240593605</v>
      </c>
      <c r="Z51" s="30">
        <f>_xlfn.IFERROR(その１!AA50/(その１!$F50+その１!$I50+その１!$M50+その１!$AB50)*100,"-")</f>
        <v>2.8710711303832586</v>
      </c>
      <c r="AA51" s="30">
        <f>_xlfn.IFERROR(その１!AB50/(その１!$F50+その１!$I50+その１!$M50+その１!$AB50)*100,"-")</f>
        <v>6.407390449513857</v>
      </c>
      <c r="AB51" s="19">
        <f>その１!AD50/(その１!$AD50+その１!$AE50+その１!$AF50)*100</f>
        <v>0.551983323057048</v>
      </c>
      <c r="AC51" s="19">
        <f>その１!AE50/(その１!$AD50+その１!$AE50+その１!$AF50)*100</f>
        <v>24.196247687835815</v>
      </c>
      <c r="AD51" s="19">
        <f>その１!AF50/(その１!$AD50+その１!$AE50+その１!$AF50)*100</f>
        <v>75.25176898910713</v>
      </c>
      <c r="AE51" s="40">
        <f>_xlfn.IFERROR((その１!$E50-その１!$AC50)/その１!$AC50*100,"-")</f>
        <v>0.4762806808648824</v>
      </c>
      <c r="AF51" s="40">
        <f>_xlfn.IFERROR((その１!$F50-その１!$AD50)/その１!$AD50*100,"-")</f>
        <v>10.638297872340425</v>
      </c>
      <c r="AG51" s="40">
        <f>_xlfn.IFERROR((その１!$I50-その１!$AE50)/その１!$AE50*100,"-")</f>
        <v>-0.3761679407838855</v>
      </c>
      <c r="AH51" s="40">
        <f>_xlfn.IFERROR((その１!$M50-その１!$AF50)/その１!$AF50*100,"-")</f>
        <v>2.738977760436988</v>
      </c>
      <c r="AI51" s="2">
        <v>143</v>
      </c>
    </row>
    <row r="52" spans="1:35" ht="13.5">
      <c r="A52" s="38">
        <v>144</v>
      </c>
      <c r="B52" s="14"/>
      <c r="C52" s="14" t="s">
        <v>7</v>
      </c>
      <c r="D52" s="1"/>
      <c r="E52" s="31">
        <f>_xlfn.IFERROR(その１!F51/(その１!$F51+その１!$I51+その１!$M51)*100,"-")</f>
        <v>0.3095864426191371</v>
      </c>
      <c r="F52" s="30">
        <f>_xlfn.IFERROR(その１!G51/(その１!$F51+その１!$I51+その１!$M51+その１!$AB51)*100,"-")</f>
        <v>0.2614313784260832</v>
      </c>
      <c r="G52" s="30">
        <f>_xlfn.IFERROR(その１!H51/(その１!$F51+その１!$I51+その１!$M51+その１!$AB51)*100,"-")</f>
        <v>0.026642688247244146</v>
      </c>
      <c r="H52" s="30">
        <f>_xlfn.IFERROR(その１!I51/(その１!$F51+その１!$I51+その１!$M51)*100,"-")</f>
        <v>25.45051090710617</v>
      </c>
      <c r="I52" s="30">
        <f>_xlfn.IFERROR(その１!J51/(その１!$F51+その１!$I51+その１!$M51+その１!$AB51)*100,"-")</f>
        <v>0.0033303360309055183</v>
      </c>
      <c r="J52" s="30">
        <f>_xlfn.IFERROR(その１!K51/(その１!$F51+その１!$I51+その１!$M51+その１!$AB51)*100,"-")</f>
        <v>7.533220101908282</v>
      </c>
      <c r="K52" s="30">
        <f>_xlfn.IFERROR(その１!L51/(その１!$F51+その１!$I51+その１!$M51+その１!$AB51)*100,"-")</f>
        <v>16.14546907782995</v>
      </c>
      <c r="L52" s="30">
        <f>_xlfn.IFERROR(その１!M51/(その１!$F51+その１!$I51+その１!$M51)*100,"-")</f>
        <v>74.23990265027469</v>
      </c>
      <c r="M52" s="30">
        <f>_xlfn.IFERROR(その１!N51/(その１!$F51+その１!$I51+その１!$M51+その１!$AB51)*100,"-")</f>
        <v>0.5311885969294302</v>
      </c>
      <c r="N52" s="30">
        <f>_xlfn.IFERROR(その１!O51/(その１!$F51+その１!$I51+その１!$M51+その１!$AB51)*100,"-")</f>
        <v>2.176374596196756</v>
      </c>
      <c r="O52" s="30">
        <f>_xlfn.IFERROR(その１!P51/(その１!$F51+その１!$I51+その１!$M51+その１!$AB51)*100,"-")</f>
        <v>6.998701168947948</v>
      </c>
      <c r="P52" s="30">
        <f>_xlfn.IFERROR(その１!Q51/(その１!$F51+その１!$I51+その１!$M51+その１!$AB51)*100,"-")</f>
        <v>16.3835881040397</v>
      </c>
      <c r="Q52" s="30">
        <f>_xlfn.IFERROR(その１!R51/(その１!$F51+その１!$I51+その１!$M51+その１!$AB51)*100,"-")</f>
        <v>2.476104838978253</v>
      </c>
      <c r="R52" s="30">
        <f>_xlfn.IFERROR(その１!S51/(その１!$F51+その１!$I51+その１!$M51+その１!$AB51)*100,"-")</f>
        <v>2.4860958470709695</v>
      </c>
      <c r="S52" s="30">
        <f>_xlfn.IFERROR(その１!T51/(その１!$F51+その１!$I51+その１!$M51+その１!$AB51)*100,"-")</f>
        <v>2.84244180237786</v>
      </c>
      <c r="T52" s="30">
        <f>_xlfn.IFERROR(その１!U51/(その１!$F51+その１!$I51+その１!$M51+その１!$AB51)*100,"-")</f>
        <v>5.4284477303759955</v>
      </c>
      <c r="U52" s="30">
        <f>_xlfn.IFERROR(その１!V51/(その１!$F51+その１!$I51+その１!$M51+その１!$AB51)*100,"-")</f>
        <v>3.310354014720085</v>
      </c>
      <c r="V52" s="30">
        <f>_xlfn.IFERROR(その１!W51/(その１!$F51+その１!$I51+その１!$M51+その１!$AB51)*100,"-")</f>
        <v>4.0630099577047325</v>
      </c>
      <c r="W52" s="30">
        <f>_xlfn.IFERROR(その１!X51/(その１!$F51+その１!$I51+その１!$M51+その１!$AB51)*100,"-")</f>
        <v>13.372964332101109</v>
      </c>
      <c r="X52" s="30">
        <f>_xlfn.IFERROR(その１!Y51/(その１!$F51+その１!$I51+その１!$M51+その１!$AB51)*100,"-")</f>
        <v>0.4828987244813001</v>
      </c>
      <c r="Y52" s="30">
        <f>_xlfn.IFERROR(その１!Z51/(その１!$F51+その１!$I51+その１!$M51+その１!$AB51)*100,"-")</f>
        <v>6.117827288773437</v>
      </c>
      <c r="Z52" s="30">
        <f>_xlfn.IFERROR(その１!AA51/(その１!$F51+その１!$I51+その１!$M51+その１!$AB51)*100,"-")</f>
        <v>2.4111632863755954</v>
      </c>
      <c r="AA52" s="30">
        <f>_xlfn.IFERROR(その１!AB51/(その１!$F51+その１!$I51+その１!$M51+その１!$AB51)*100,"-")</f>
        <v>6.9487461284843635</v>
      </c>
      <c r="AB52" s="19">
        <f>その１!AD51/(その１!$AD51+その１!$AE51+その１!$AF51)*100</f>
        <v>0.3457396561496316</v>
      </c>
      <c r="AC52" s="19">
        <f>その１!AE51/(その１!$AD51+その１!$AE51+その１!$AF51)*100</f>
        <v>26.162856603060646</v>
      </c>
      <c r="AD52" s="19">
        <f>その１!AF51/(その１!$AD51+その１!$AE51+その１!$AF51)*100</f>
        <v>73.49140374078972</v>
      </c>
      <c r="AE52" s="40">
        <f>_xlfn.IFERROR((その１!$E51-その１!$AC51)/その１!$AC51*100,"-")</f>
        <v>3.6253515780028644</v>
      </c>
      <c r="AF52" s="40">
        <f>_xlfn.IFERROR((その１!$F51-その１!$AD51)/その１!$AD51*100,"-")</f>
        <v>-5.46448087431694</v>
      </c>
      <c r="AG52" s="40">
        <f>_xlfn.IFERROR((その１!$I51-その１!$AE51)/その１!$AE51*100,"-")</f>
        <v>2.700751010976314</v>
      </c>
      <c r="AH52" s="40">
        <f>_xlfn.IFERROR((その１!$M51-その１!$AF51)/その１!$AF51*100,"-")</f>
        <v>6.650556569577624</v>
      </c>
      <c r="AI52" s="2">
        <v>144</v>
      </c>
    </row>
    <row r="53" spans="1:35" ht="13.5">
      <c r="A53" s="38">
        <v>145</v>
      </c>
      <c r="B53" s="14"/>
      <c r="C53" s="14" t="s">
        <v>32</v>
      </c>
      <c r="D53" s="1"/>
      <c r="E53" s="31">
        <f>_xlfn.IFERROR(その１!F52/(その１!$F52+その１!$I52+その１!$M52)*100,"-")</f>
        <v>0.7714169711733658</v>
      </c>
      <c r="F53" s="30">
        <f>_xlfn.IFERROR(その１!G52/(その１!$F52+その１!$I52+その１!$M52+その１!$AB52)*100,"-")</f>
        <v>0.7109864731111845</v>
      </c>
      <c r="G53" s="30">
        <f>_xlfn.IFERROR(その１!H52/(その１!$F52+その１!$I52+その１!$M52+その１!$AB52)*100,"-")</f>
        <v>0.009897723523589575</v>
      </c>
      <c r="H53" s="30">
        <f>_xlfn.IFERROR(その１!I52/(その１!$F52+その１!$I52+その１!$M52)*100,"-")</f>
        <v>21.377252908259635</v>
      </c>
      <c r="I53" s="30">
        <f>_xlfn.IFERROR(その１!J52/(その１!$F52+その１!$I52+その１!$M52+その１!$AB52)*100,"-")</f>
        <v>0.006598482349059716</v>
      </c>
      <c r="J53" s="30">
        <f>_xlfn.IFERROR(その１!K52/(その１!$F52+その１!$I52+その１!$M52+その１!$AB52)*100,"-")</f>
        <v>6.228967337512372</v>
      </c>
      <c r="K53" s="30">
        <f>_xlfn.IFERROR(その１!L52/(その１!$F52+その１!$I52+その１!$M52+その１!$AB52)*100,"-")</f>
        <v>13.74133949191686</v>
      </c>
      <c r="L53" s="30">
        <f>_xlfn.IFERROR(その１!M52/(その１!$F52+その１!$I52+その１!$M52)*100,"-")</f>
        <v>77.851330120567</v>
      </c>
      <c r="M53" s="30">
        <f>_xlfn.IFERROR(その１!N52/(その１!$F52+その１!$I52+その１!$M52+その１!$AB52)*100,"-")</f>
        <v>0.5163312438139228</v>
      </c>
      <c r="N53" s="30">
        <f>_xlfn.IFERROR(その１!O52/(その１!$F52+その１!$I52+その１!$M52+その１!$AB52)*100,"-")</f>
        <v>2.297921478060046</v>
      </c>
      <c r="O53" s="30">
        <f>_xlfn.IFERROR(その１!P52/(その１!$F52+その１!$I52+その１!$M52+その１!$AB52)*100,"-")</f>
        <v>5.879247773012207</v>
      </c>
      <c r="P53" s="30">
        <f>_xlfn.IFERROR(その１!Q52/(その１!$F52+その１!$I52+その１!$M52+その１!$AB52)*100,"-")</f>
        <v>17.062025734081164</v>
      </c>
      <c r="Q53" s="30">
        <f>_xlfn.IFERROR(その１!R52/(その１!$F52+その１!$I52+その１!$M52+その１!$AB52)*100,"-")</f>
        <v>2.2698779280765424</v>
      </c>
      <c r="R53" s="30">
        <f>_xlfn.IFERROR(その１!S52/(その１!$F52+その１!$I52+その１!$M52+その１!$AB52)*100,"-")</f>
        <v>2.4084460574067967</v>
      </c>
      <c r="S53" s="30">
        <f>_xlfn.IFERROR(その１!T52/(その１!$F52+その１!$I52+その１!$M52+その１!$AB52)*100,"-")</f>
        <v>3.2596502804355</v>
      </c>
      <c r="T53" s="30">
        <f>_xlfn.IFERROR(その１!U52/(その１!$F52+その１!$I52+その１!$M52+その１!$AB52)*100,"-")</f>
        <v>4.75255691191026</v>
      </c>
      <c r="U53" s="30">
        <f>_xlfn.IFERROR(その１!V52/(その１!$F52+その１!$I52+その１!$M52+その１!$AB52)*100,"-")</f>
        <v>3.647311118442758</v>
      </c>
      <c r="V53" s="30">
        <f>_xlfn.IFERROR(その１!W52/(その１!$F52+その１!$I52+その１!$M52+その１!$AB52)*100,"-")</f>
        <v>5.737380402507424</v>
      </c>
      <c r="W53" s="30">
        <f>_xlfn.IFERROR(その１!X52/(その１!$F52+その１!$I52+その１!$M52+その１!$AB52)*100,"-")</f>
        <v>15.324975255691193</v>
      </c>
      <c r="X53" s="30">
        <f>_xlfn.IFERROR(その１!Y52/(その１!$F52+その１!$I52+その１!$M52+その１!$AB52)*100,"-")</f>
        <v>0.6483008907951171</v>
      </c>
      <c r="Y53" s="30">
        <f>_xlfn.IFERROR(その１!Z52/(その１!$F52+その１!$I52+その１!$M52+その１!$AB52)*100,"-")</f>
        <v>6.078851864071264</v>
      </c>
      <c r="Z53" s="30">
        <f>_xlfn.IFERROR(その１!AA52/(その１!$F52+その１!$I52+その１!$M52+その１!$AB52)*100,"-")</f>
        <v>2.868690201253712</v>
      </c>
      <c r="AA53" s="30">
        <f>_xlfn.IFERROR(その１!AB52/(その１!$F52+その１!$I52+その１!$M52+その１!$AB52)*100,"-")</f>
        <v>6.550643352029033</v>
      </c>
      <c r="AB53" s="19">
        <f>その１!AD52/(その１!$AD52+その１!$AE52+その１!$AF52)*100</f>
        <v>0.752425137072965</v>
      </c>
      <c r="AC53" s="19">
        <f>その１!AE52/(その１!$AD52+その１!$AE52+その１!$AF52)*100</f>
        <v>20.991986503584986</v>
      </c>
      <c r="AD53" s="19">
        <f>その１!AF52/(その１!$AD52+その１!$AE52+その１!$AF52)*100</f>
        <v>78.25558835934206</v>
      </c>
      <c r="AE53" s="40">
        <f>_xlfn.IFERROR((その１!$E52-その１!$AC52)/その１!$AC52*100,"-")</f>
        <v>-5.426066335923118</v>
      </c>
      <c r="AF53" s="40">
        <f>_xlfn.IFERROR((その１!$F52-その１!$AD52)/その１!$AD52*100,"-")</f>
        <v>-2.0179372197309418</v>
      </c>
      <c r="AG53" s="40">
        <f>_xlfn.IFERROR((その１!$I52-その１!$AE52)/その１!$AE52*100,"-")</f>
        <v>-2.676203487904846</v>
      </c>
      <c r="AH53" s="40">
        <f>_xlfn.IFERROR((その１!$M52-その１!$AF52)/その１!$AF52*100,"-")</f>
        <v>-4.923899452420989</v>
      </c>
      <c r="AI53" s="2">
        <v>145</v>
      </c>
    </row>
    <row r="54" spans="1:35" ht="13.5">
      <c r="A54" s="38"/>
      <c r="B54" s="14"/>
      <c r="C54" s="14"/>
      <c r="D54" s="1"/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19"/>
      <c r="AC54" s="19"/>
      <c r="AD54" s="19"/>
      <c r="AE54" s="40"/>
      <c r="AF54" s="40"/>
      <c r="AG54" s="40"/>
      <c r="AH54" s="40"/>
      <c r="AI54" s="2"/>
    </row>
    <row r="55" spans="1:35" ht="13.5">
      <c r="A55" s="38">
        <v>146</v>
      </c>
      <c r="B55" s="14"/>
      <c r="C55" s="14" t="s">
        <v>26</v>
      </c>
      <c r="D55" s="1"/>
      <c r="E55" s="31">
        <f>_xlfn.IFERROR(その１!F54/(その１!$F54+その１!$I54+その１!$M54)*100,"-")</f>
        <v>0.3235807597375233</v>
      </c>
      <c r="F55" s="30">
        <f>_xlfn.IFERROR(その１!G54/(その１!$F54+その１!$I54+その１!$M54+その１!$AB54)*100,"-")</f>
        <v>0.29866232928573433</v>
      </c>
      <c r="G55" s="30">
        <f>_xlfn.IFERROR(その１!H54/(その１!$F54+その１!$I54+その１!$M54+その１!$AB54)*100,"-")</f>
        <v>0.0028043411200538433</v>
      </c>
      <c r="H55" s="30">
        <f>_xlfn.IFERROR(その１!I54/(その１!$F54+その１!$I54+その１!$M54)*100,"-")</f>
        <v>21.76268737583529</v>
      </c>
      <c r="I55" s="30">
        <f>_xlfn.IFERROR(その１!J54/(その１!$F54+その１!$I54+その１!$M54+その１!$AB54)*100,"-")</f>
        <v>0.0014021705600269216</v>
      </c>
      <c r="J55" s="30">
        <f>_xlfn.IFERROR(その１!K54/(その１!$F54+その１!$I54+その１!$M54+その１!$AB54)*100,"-")</f>
        <v>6.58178860876637</v>
      </c>
      <c r="K55" s="30">
        <f>_xlfn.IFERROR(その１!L54/(その１!$F54+その１!$I54+その１!$M54+その１!$AB54)*100,"-")</f>
        <v>13.692195518662889</v>
      </c>
      <c r="L55" s="30">
        <f>_xlfn.IFERROR(その１!M54/(その１!$F54+その１!$I54+その１!$M54)*100,"-")</f>
        <v>77.91373186442718</v>
      </c>
      <c r="M55" s="30">
        <f>_xlfn.IFERROR(その１!N54/(その１!$F54+その１!$I54+その１!$M54+その１!$AB54)*100,"-")</f>
        <v>0.5202052777699879</v>
      </c>
      <c r="N55" s="30">
        <f>_xlfn.IFERROR(その１!O54/(その１!$F54+その１!$I54+その１!$M54+その１!$AB54)*100,"-")</f>
        <v>2.959982052216832</v>
      </c>
      <c r="O55" s="30">
        <f>_xlfn.IFERROR(その１!P54/(その１!$F54+その１!$I54+その１!$M54+その１!$AB54)*100,"-")</f>
        <v>4.744945175131103</v>
      </c>
      <c r="P55" s="30">
        <f>_xlfn.IFERROR(その１!Q54/(その１!$F54+その１!$I54+その１!$M54+その１!$AB54)*100,"-")</f>
        <v>16.76715555680193</v>
      </c>
      <c r="Q55" s="30">
        <f>_xlfn.IFERROR(その１!R54/(その１!$F54+その１!$I54+その１!$M54+その１!$AB54)*100,"-")</f>
        <v>2.8351888723744354</v>
      </c>
      <c r="R55" s="30">
        <f>_xlfn.IFERROR(その１!S54/(その１!$F54+その１!$I54+その１!$M54+その１!$AB54)*100,"-")</f>
        <v>2.7482542976527666</v>
      </c>
      <c r="S55" s="30">
        <f>_xlfn.IFERROR(その１!T54/(その１!$F54+その１!$I54+その１!$M54+その１!$AB54)*100,"-")</f>
        <v>3.2922964749432118</v>
      </c>
      <c r="T55" s="30">
        <f>_xlfn.IFERROR(その１!U54/(その１!$F54+その１!$I54+その１!$M54+その１!$AB54)*100,"-")</f>
        <v>5.070248745057349</v>
      </c>
      <c r="U55" s="30">
        <f>_xlfn.IFERROR(その１!V54/(その１!$F54+その１!$I54+その１!$M54+その１!$AB54)*100,"-")</f>
        <v>3.341372444544154</v>
      </c>
      <c r="V55" s="30">
        <f>_xlfn.IFERROR(その１!W54/(その１!$F54+その１!$I54+その１!$M54+その１!$AB54)*100,"-")</f>
        <v>5.088476962337698</v>
      </c>
      <c r="W55" s="30">
        <f>_xlfn.IFERROR(その１!X54/(その１!$F54+その１!$I54+その１!$M54+その１!$AB54)*100,"-")</f>
        <v>14.132477074511343</v>
      </c>
      <c r="X55" s="30">
        <f>_xlfn.IFERROR(その１!Y54/(その１!$F54+その１!$I54+その１!$M54+その１!$AB54)*100,"-")</f>
        <v>0.5089879132897726</v>
      </c>
      <c r="Y55" s="30">
        <f>_xlfn.IFERROR(その１!Z54/(その１!$F54+その１!$I54+その１!$M54+その１!$AB54)*100,"-")</f>
        <v>6.1162679828374324</v>
      </c>
      <c r="Z55" s="30">
        <f>_xlfn.IFERROR(その１!AA54/(その１!$F54+その１!$I54+その１!$M54+その１!$AB54)*100,"-")</f>
        <v>4.463108892565692</v>
      </c>
      <c r="AA55" s="30">
        <f>_xlfn.IFERROR(その１!AB54/(その１!$F54+その１!$I54+その１!$M54+その１!$AB54)*100,"-")</f>
        <v>6.8341793095712156</v>
      </c>
      <c r="AB55" s="19">
        <f>その１!AD54/(その１!$AD54+その１!$AE54+その１!$AF54)*100</f>
        <v>0.30461548275972056</v>
      </c>
      <c r="AC55" s="19">
        <f>その１!AE54/(その１!$AD54+その１!$AE54+その１!$AF54)*100</f>
        <v>22.38046633281235</v>
      </c>
      <c r="AD55" s="19">
        <f>その１!AF54/(その１!$AD54+その１!$AE54+その１!$AF54)*100</f>
        <v>77.31491818442792</v>
      </c>
      <c r="AE55" s="40">
        <f>_xlfn.IFERROR((その１!$E54-その１!$AC54)/その１!$AC54*100,"-")</f>
        <v>4.024271065797342</v>
      </c>
      <c r="AF55" s="40">
        <f>_xlfn.IFERROR((その１!$F54-その１!$AD54)/その１!$AD54*100,"-")</f>
        <v>12.56544502617801</v>
      </c>
      <c r="AG55" s="40">
        <f>_xlfn.IFERROR((その１!$I54-その１!$AE54)/その１!$AE54*100,"-")</f>
        <v>3.042827620608566</v>
      </c>
      <c r="AH55" s="40">
        <f>_xlfn.IFERROR((その１!$M54-その１!$AF54)/その１!$AF54*100,"-")</f>
        <v>6.788646396303479</v>
      </c>
      <c r="AI55" s="2">
        <v>146</v>
      </c>
    </row>
    <row r="56" spans="1:35" ht="13.5">
      <c r="A56" s="38">
        <v>147</v>
      </c>
      <c r="B56" s="14"/>
      <c r="C56" s="14" t="s">
        <v>33</v>
      </c>
      <c r="D56" s="1"/>
      <c r="E56" s="31">
        <f>_xlfn.IFERROR(その１!F55/(その１!$F55+その１!$I55+その１!$M55)*100,"-")</f>
        <v>1.3451505437173927</v>
      </c>
      <c r="F56" s="30">
        <f>_xlfn.IFERROR(その１!G55/(その１!$F55+その１!$I55+その１!$M55+その１!$AB55)*100,"-")</f>
        <v>1.2569750367107195</v>
      </c>
      <c r="G56" s="30" t="str">
        <f>_xlfn.IFERROR(その１!H55/(その１!$F55+その１!$I55+その１!$M55+その１!$AB55)*100,"-")</f>
        <v>-</v>
      </c>
      <c r="H56" s="30">
        <f>_xlfn.IFERROR(その１!I55/(その１!$F55+その１!$I55+その１!$M55)*100,"-")</f>
        <v>30.69960399773713</v>
      </c>
      <c r="I56" s="30">
        <f>_xlfn.IFERROR(その１!J55/(その１!$F55+その１!$I55+その１!$M55+その１!$AB55)*100,"-")</f>
        <v>0.005873715124816446</v>
      </c>
      <c r="J56" s="30">
        <f>_xlfn.IFERROR(その１!K55/(その１!$F55+その１!$I55+その１!$M55+その１!$AB55)*100,"-")</f>
        <v>8.904552129221733</v>
      </c>
      <c r="K56" s="30">
        <f>_xlfn.IFERROR(その１!L55/(その１!$F55+その１!$I55+その１!$M55+その１!$AB55)*100,"-")</f>
        <v>19.776798825256975</v>
      </c>
      <c r="L56" s="30">
        <f>_xlfn.IFERROR(その１!M55/(その１!$F55+その１!$I55+その１!$M55)*100,"-")</f>
        <v>67.95524545854548</v>
      </c>
      <c r="M56" s="30">
        <f>_xlfn.IFERROR(その１!N55/(その１!$F55+その１!$I55+その１!$M55+その１!$AB55)*100,"-")</f>
        <v>0.3465491923641703</v>
      </c>
      <c r="N56" s="30">
        <f>_xlfn.IFERROR(その１!O55/(その１!$F55+その１!$I55+その１!$M55+その１!$AB55)*100,"-")</f>
        <v>1.4038179148311307</v>
      </c>
      <c r="O56" s="30">
        <f>_xlfn.IFERROR(その１!P55/(その１!$F55+その１!$I55+その１!$M55+その１!$AB55)*100,"-")</f>
        <v>6.56093979441997</v>
      </c>
      <c r="P56" s="30">
        <f>_xlfn.IFERROR(その１!Q55/(その１!$F55+その１!$I55+その１!$M55+その１!$AB55)*100,"-")</f>
        <v>16.287812041116005</v>
      </c>
      <c r="Q56" s="30">
        <f>_xlfn.IFERROR(その１!R55/(その１!$F55+その１!$I55+その１!$M55+その１!$AB55)*100,"-")</f>
        <v>1.550660792951542</v>
      </c>
      <c r="R56" s="30">
        <f>_xlfn.IFERROR(その１!S55/(その１!$F55+その１!$I55+その１!$M55+その１!$AB55)*100,"-")</f>
        <v>1.920704845814978</v>
      </c>
      <c r="S56" s="30">
        <f>_xlfn.IFERROR(その１!T55/(その１!$F55+その１!$I55+その１!$M55+その１!$AB55)*100,"-")</f>
        <v>2.108663729809104</v>
      </c>
      <c r="T56" s="30">
        <f>_xlfn.IFERROR(その１!U55/(その１!$F55+その１!$I55+その１!$M55+その１!$AB55)*100,"-")</f>
        <v>4.957415565345081</v>
      </c>
      <c r="U56" s="30">
        <f>_xlfn.IFERROR(その１!V55/(その１!$F55+その１!$I55+その１!$M55+その１!$AB55)*100,"-")</f>
        <v>3.1071953010279003</v>
      </c>
      <c r="V56" s="30">
        <f>_xlfn.IFERROR(その１!W55/(その１!$F55+その１!$I55+その１!$M55+その１!$AB55)*100,"-")</f>
        <v>3.841409691629956</v>
      </c>
      <c r="W56" s="30">
        <f>_xlfn.IFERROR(その１!X55/(その１!$F55+その１!$I55+その１!$M55+その１!$AB55)*100,"-")</f>
        <v>12.464023494860498</v>
      </c>
      <c r="X56" s="30">
        <f>_xlfn.IFERROR(その１!Y55/(その１!$F55+その１!$I55+その１!$M55+その１!$AB55)*100,"-")</f>
        <v>0.6343612334801763</v>
      </c>
      <c r="Y56" s="30">
        <f>_xlfn.IFERROR(その１!Z55/(その１!$F55+その１!$I55+その１!$M55+その１!$AB55)*100,"-")</f>
        <v>5.720998531571219</v>
      </c>
      <c r="Z56" s="30">
        <f>_xlfn.IFERROR(その１!AA55/(その１!$F55+その１!$I55+その１!$M55+その１!$AB55)*100,"-")</f>
        <v>2.596182085168869</v>
      </c>
      <c r="AA56" s="30">
        <f>_xlfn.IFERROR(その１!AB55/(その１!$F55+その１!$I55+その１!$M55+その１!$AB55)*100,"-")</f>
        <v>6.5550660792951545</v>
      </c>
      <c r="AB56" s="19">
        <f>その１!AD55/(その１!$AD55+その１!$AE55+その１!$AF55)*100</f>
        <v>1.2941858219045779</v>
      </c>
      <c r="AC56" s="19">
        <f>その１!AE55/(その１!$AD55+その１!$AE55+その１!$AF55)*100</f>
        <v>31.794475564999036</v>
      </c>
      <c r="AD56" s="19">
        <f>その１!AF55/(その１!$AD55+その１!$AE55+その１!$AF55)*100</f>
        <v>66.91133861309638</v>
      </c>
      <c r="AE56" s="40">
        <f>_xlfn.IFERROR((その１!$E55-その１!$AC55)/その１!$AC55*100,"-")</f>
        <v>0.608675097506205</v>
      </c>
      <c r="AF56" s="40">
        <f>_xlfn.IFERROR((その１!$F55-その１!$AD55)/その１!$AD55*100,"-")</f>
        <v>6.467661691542288</v>
      </c>
      <c r="AG56" s="40">
        <f>_xlfn.IFERROR((その１!$I55-その１!$AE55)/その１!$AE55*100,"-")</f>
        <v>-1.0935601458080195</v>
      </c>
      <c r="AH56" s="40">
        <f>_xlfn.IFERROR((その１!$M55-その１!$AF55)/その１!$AF55*100,"-")</f>
        <v>4.031947652040031</v>
      </c>
      <c r="AI56" s="2">
        <v>147</v>
      </c>
    </row>
    <row r="57" spans="1:35" ht="13.5">
      <c r="A57" s="38"/>
      <c r="B57" s="14"/>
      <c r="C57" s="14"/>
      <c r="D57" s="1"/>
      <c r="E57" s="31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19"/>
      <c r="AC57" s="19"/>
      <c r="AD57" s="19"/>
      <c r="AE57" s="40"/>
      <c r="AF57" s="40"/>
      <c r="AG57" s="40"/>
      <c r="AH57" s="40"/>
      <c r="AI57" s="2"/>
    </row>
    <row r="58" spans="1:35" ht="13.5">
      <c r="A58" s="38">
        <v>202</v>
      </c>
      <c r="B58" s="14" t="s">
        <v>34</v>
      </c>
      <c r="D58" s="1"/>
      <c r="E58" s="31">
        <f>_xlfn.IFERROR(その１!F57/(その１!$F57+その１!$I57+その１!$M57)*100,"-")</f>
        <v>1.405493970968485</v>
      </c>
      <c r="F58" s="30">
        <f>_xlfn.IFERROR(その１!G57/(その１!$F57+その１!$I57+その１!$M57+その１!$AB57)*100,"-")</f>
        <v>1.117298578199052</v>
      </c>
      <c r="G58" s="30">
        <f>_xlfn.IFERROR(その１!H57/(その１!$F57+その１!$I57+その１!$M57+その１!$AB57)*100,"-")</f>
        <v>0.18364928909952608</v>
      </c>
      <c r="H58" s="30">
        <f>_xlfn.IFERROR(その１!I57/(その１!$F57+その１!$I57+その１!$M57)*100,"-")</f>
        <v>25.5485010624408</v>
      </c>
      <c r="I58" s="30">
        <f>_xlfn.IFERROR(その１!J57/(その１!$F57+その１!$I57+その１!$M57+その１!$AB57)*100,"-")</f>
        <v>0.0059241706161137445</v>
      </c>
      <c r="J58" s="30">
        <f>_xlfn.IFERROR(その１!K57/(その１!$F57+その１!$I57+その１!$M57+その１!$AB57)*100,"-")</f>
        <v>8.092417061611375</v>
      </c>
      <c r="K58" s="30">
        <f>_xlfn.IFERROR(その１!L57/(その１!$F57+その１!$I57+その１!$M57+その１!$AB57)*100,"-")</f>
        <v>15.549763033175356</v>
      </c>
      <c r="L58" s="30">
        <f>_xlfn.IFERROR(その１!M57/(その１!$F57+その１!$I57+その１!$M57)*100,"-")</f>
        <v>73.04600496659071</v>
      </c>
      <c r="M58" s="30">
        <f>_xlfn.IFERROR(その１!N57/(その１!$F57+その１!$I57+その１!$M57+その１!$AB57)*100,"-")</f>
        <v>0.4751184834123223</v>
      </c>
      <c r="N58" s="30">
        <f>_xlfn.IFERROR(その１!O57/(その１!$F57+その１!$I57+その１!$M57+その１!$AB57)*100,"-")</f>
        <v>1.5651658767772512</v>
      </c>
      <c r="O58" s="30">
        <f>_xlfn.IFERROR(その１!P57/(その１!$F57+その１!$I57+その１!$M57+その１!$AB57)*100,"-")</f>
        <v>7.618483412322274</v>
      </c>
      <c r="P58" s="30">
        <f>_xlfn.IFERROR(その１!Q57/(その１!$F57+その１!$I57+その１!$M57+その１!$AB57)*100,"-")</f>
        <v>15.644549763033174</v>
      </c>
      <c r="Q58" s="30">
        <f>_xlfn.IFERROR(その１!R57/(その１!$F57+その１!$I57+その１!$M57+その１!$AB57)*100,"-")</f>
        <v>2.1883886255924168</v>
      </c>
      <c r="R58" s="30">
        <f>_xlfn.IFERROR(その１!S57/(その１!$F57+その１!$I57+その１!$M57+その１!$AB57)*100,"-")</f>
        <v>2.0912322274881516</v>
      </c>
      <c r="S58" s="30">
        <f>_xlfn.IFERROR(その１!T57/(その１!$F57+その１!$I57+その１!$M57+その１!$AB57)*100,"-")</f>
        <v>2.287914691943128</v>
      </c>
      <c r="T58" s="30">
        <f>_xlfn.IFERROR(その１!U57/(その１!$F57+その１!$I57+その１!$M57+その１!$AB57)*100,"-")</f>
        <v>4.7879146919431275</v>
      </c>
      <c r="U58" s="30">
        <f>_xlfn.IFERROR(その１!V57/(その１!$F57+その１!$I57+その１!$M57+その１!$AB57)*100,"-")</f>
        <v>3.4940758293838865</v>
      </c>
      <c r="V58" s="30">
        <f>_xlfn.IFERROR(その１!W57/(その１!$F57+その１!$I57+その１!$M57+その１!$AB57)*100,"-")</f>
        <v>3.8921800947867298</v>
      </c>
      <c r="W58" s="30">
        <f>_xlfn.IFERROR(その１!X57/(その１!$F57+その１!$I57+その１!$M57+その１!$AB57)*100,"-")</f>
        <v>14.117298578199053</v>
      </c>
      <c r="X58" s="30">
        <f>_xlfn.IFERROR(その１!Y57/(その１!$F57+その１!$I57+その１!$M57+その１!$AB57)*100,"-")</f>
        <v>0.6090047393364929</v>
      </c>
      <c r="Y58" s="30">
        <f>_xlfn.IFERROR(その１!Z57/(その１!$F57+その１!$I57+その１!$M57+その１!$AB57)*100,"-")</f>
        <v>6.125592417061611</v>
      </c>
      <c r="Z58" s="30">
        <f>_xlfn.IFERROR(その１!AA57/(その１!$F57+その１!$I57+その１!$M57+その１!$AB57)*100,"-")</f>
        <v>2.7156398104265405</v>
      </c>
      <c r="AA58" s="30">
        <f>_xlfn.IFERROR(その１!AB57/(その１!$F57+その１!$I57+その１!$M57+その１!$AB57)*100,"-")</f>
        <v>7.438388625592417</v>
      </c>
      <c r="AB58" s="19">
        <f>その１!AD57/(その１!$AD57+その１!$AE57+その１!$AF57)*100</f>
        <v>1.3719240086701519</v>
      </c>
      <c r="AC58" s="19">
        <f>その１!AE57/(その１!$AD57+その１!$AE57+その１!$AF57)*100</f>
        <v>25.83832717072549</v>
      </c>
      <c r="AD58" s="19">
        <f>その１!AF57/(その１!$AD57+その１!$AE57+その１!$AF57)*100</f>
        <v>72.78974882060436</v>
      </c>
      <c r="AE58" s="40">
        <f>_xlfn.IFERROR((その１!$E57-その１!$AC57)/その１!$AC57*100,"-")</f>
        <v>-1.4456199350755505</v>
      </c>
      <c r="AF58" s="40">
        <f>_xlfn.IFERROR((その１!$F57-その１!$AD57)/その１!$AD57*100,"-")</f>
        <v>2.0446096654275094</v>
      </c>
      <c r="AG58" s="40">
        <f>_xlfn.IFERROR((その１!$I57-その１!$AE57)/その１!$AE57*100,"-")</f>
        <v>-1.5099925980754996</v>
      </c>
      <c r="AH58" s="40">
        <f>_xlfn.IFERROR((その１!$M57-その１!$AF57)/その１!$AF57*100,"-")</f>
        <v>-0.04203962234405927</v>
      </c>
      <c r="AI58" s="2">
        <v>202</v>
      </c>
    </row>
    <row r="59" spans="1:35" ht="13.5">
      <c r="A59" s="38">
        <v>203</v>
      </c>
      <c r="B59" s="14" t="s">
        <v>35</v>
      </c>
      <c r="D59" s="1"/>
      <c r="E59" s="31">
        <f>_xlfn.IFERROR(その１!F58/(その１!$F58+その１!$I58+その１!$M58)*100,"-")</f>
        <v>0.26168201335438257</v>
      </c>
      <c r="F59" s="30">
        <f>_xlfn.IFERROR(その１!G58/(その１!$F58+その１!$I58+その１!$M58+その１!$AB58)*100,"-")</f>
        <v>0.2417828060491321</v>
      </c>
      <c r="G59" s="30">
        <f>_xlfn.IFERROR(その１!H58/(その１!$F58+その１!$I58+その１!$M58+その１!$AB58)*100,"-")</f>
        <v>0.0011404849341940192</v>
      </c>
      <c r="H59" s="30">
        <f>_xlfn.IFERROR(その１!I58/(その１!$F58+その１!$I58+その１!$M58)*100,"-")</f>
        <v>21.038988162881697</v>
      </c>
      <c r="I59" s="30">
        <f>_xlfn.IFERROR(その１!J58/(その１!$F58+その１!$I58+その１!$M58+その１!$AB58)*100,"-")</f>
        <v>0.0011404849341940192</v>
      </c>
      <c r="J59" s="30">
        <f>_xlfn.IFERROR(その１!K58/(その１!$F58+その１!$I58+その１!$M58+その１!$AB58)*100,"-")</f>
        <v>6.109007550010264</v>
      </c>
      <c r="K59" s="30">
        <f>_xlfn.IFERROR(その１!L58/(その１!$F58+その１!$I58+その１!$M58+その１!$AB58)*100,"-")</f>
        <v>13.420656463128122</v>
      </c>
      <c r="L59" s="30">
        <f>_xlfn.IFERROR(その１!M58/(その１!$F58+その１!$I58+その１!$M58)*100,"-")</f>
        <v>78.69932982376392</v>
      </c>
      <c r="M59" s="30">
        <f>_xlfn.IFERROR(その１!N58/(その１!$F58+その１!$I58+その１!$M58+その１!$AB58)*100,"-")</f>
        <v>0.46645833808535386</v>
      </c>
      <c r="N59" s="30">
        <f>_xlfn.IFERROR(その１!O58/(その１!$F58+その１!$I58+その１!$M58+その１!$AB58)*100,"-")</f>
        <v>3.5965192399808403</v>
      </c>
      <c r="O59" s="30">
        <f>_xlfn.IFERROR(その１!P58/(その１!$F58+その１!$I58+その１!$M58+その１!$AB58)*100,"-")</f>
        <v>4.710773020688396</v>
      </c>
      <c r="P59" s="30">
        <f>_xlfn.IFERROR(その１!Q58/(その１!$F58+その１!$I58+その１!$M58+その１!$AB58)*100,"-")</f>
        <v>16.839260053374694</v>
      </c>
      <c r="Q59" s="30">
        <f>_xlfn.IFERROR(その１!R58/(その１!$F58+その１!$I58+その１!$M58+その１!$AB58)*100,"-")</f>
        <v>3.757327615702197</v>
      </c>
      <c r="R59" s="30">
        <f>_xlfn.IFERROR(その１!S58/(その１!$F58+その１!$I58+その１!$M58+その１!$AB58)*100,"-")</f>
        <v>3.6603863962957046</v>
      </c>
      <c r="S59" s="30">
        <f>_xlfn.IFERROR(その１!T58/(その１!$F58+その１!$I58+その１!$M58+その１!$AB58)*100,"-")</f>
        <v>4.266554138819826</v>
      </c>
      <c r="T59" s="30">
        <f>_xlfn.IFERROR(その１!U58/(その１!$F58+その１!$I58+その１!$M58+その１!$AB58)*100,"-")</f>
        <v>5.809060012317238</v>
      </c>
      <c r="U59" s="30">
        <f>_xlfn.IFERROR(その１!V58/(その１!$F58+その１!$I58+その１!$M58+その１!$AB58)*100,"-")</f>
        <v>3.5292306288633926</v>
      </c>
      <c r="V59" s="30">
        <f>_xlfn.IFERROR(その１!W58/(その１!$F58+その１!$I58+その１!$M58+その１!$AB58)*100,"-")</f>
        <v>5.615177573504254</v>
      </c>
      <c r="W59" s="30">
        <f>_xlfn.IFERROR(その１!X58/(その１!$F58+その１!$I58+その１!$M58+その１!$AB58)*100,"-")</f>
        <v>12.022992176273352</v>
      </c>
      <c r="X59" s="30">
        <f>_xlfn.IFERROR(その１!Y58/(その１!$F58+その１!$I58+その１!$M58+その１!$AB58)*100,"-")</f>
        <v>0.31306311443625834</v>
      </c>
      <c r="Y59" s="30">
        <f>_xlfn.IFERROR(その１!Z58/(その１!$F58+その１!$I58+その１!$M58+その１!$AB58)*100,"-")</f>
        <v>6.4346159987226565</v>
      </c>
      <c r="Z59" s="30">
        <f>_xlfn.IFERROR(その１!AA58/(その１!$F58+その１!$I58+その１!$M58+その１!$AB58)*100,"-")</f>
        <v>2.036335850003421</v>
      </c>
      <c r="AA59" s="30">
        <f>_xlfn.IFERROR(その１!AB58/(その１!$F58+その１!$I58+その１!$M58+その１!$AB58)*100,"-")</f>
        <v>7.168518053876509</v>
      </c>
      <c r="AB59" s="19">
        <f>その１!AD58/(その１!$AD58+その１!$AE58+その１!$AF58)*100</f>
        <v>0.25363820142891225</v>
      </c>
      <c r="AC59" s="19">
        <f>その１!AE58/(その１!$AD58+その１!$AE58+その１!$AF58)*100</f>
        <v>20.74308459210708</v>
      </c>
      <c r="AD59" s="19">
        <f>その１!AF58/(その１!$AD58+その１!$AE58+その１!$AF58)*100</f>
        <v>79.003277206464</v>
      </c>
      <c r="AE59" s="40">
        <f>_xlfn.IFERROR((その１!$E58-その１!$AC58)/その１!$AC58*100,"-")</f>
        <v>1.5255110606788669</v>
      </c>
      <c r="AF59" s="40">
        <f>_xlfn.IFERROR((その１!$F58-その１!$AD58)/その１!$AD58*100,"-")</f>
        <v>5.445544554455446</v>
      </c>
      <c r="AG59" s="40">
        <f>_xlfn.IFERROR((その１!$I58-その１!$AE58)/その１!$AE58*100,"-")</f>
        <v>3.662227602905569</v>
      </c>
      <c r="AH59" s="40">
        <f>_xlfn.IFERROR((その１!$M58-その１!$AF58)/その１!$AF58*100,"-")</f>
        <v>1.8110586627250909</v>
      </c>
      <c r="AI59" s="2">
        <v>203</v>
      </c>
    </row>
    <row r="60" spans="1:35" ht="13.5">
      <c r="A60" s="38">
        <v>204</v>
      </c>
      <c r="B60" s="14" t="s">
        <v>36</v>
      </c>
      <c r="D60" s="1"/>
      <c r="E60" s="31">
        <f>_xlfn.IFERROR(その１!F59/(その１!$F59+その１!$I59+その１!$M59)*100,"-")</f>
        <v>1.1739109644718595</v>
      </c>
      <c r="F60" s="30">
        <f>_xlfn.IFERROR(その１!G59/(その１!$F59+その１!$I59+その１!$M59+その１!$AB59)*100,"-")</f>
        <v>1.0979654028860804</v>
      </c>
      <c r="G60" s="30">
        <f>_xlfn.IFERROR(その１!H59/(その１!$F59+その１!$I59+その１!$M59+その１!$AB59)*100,"-")</f>
        <v>0.0022407457201756745</v>
      </c>
      <c r="H60" s="30">
        <f>_xlfn.IFERROR(その１!I59/(その１!$F59+その１!$I59+その１!$M59)*100,"-")</f>
        <v>20.458566441926074</v>
      </c>
      <c r="I60" s="30">
        <f>_xlfn.IFERROR(その１!J59/(その１!$F59+その１!$I59+その１!$M59+その１!$AB59)*100,"-")</f>
        <v>0.006722237160527024</v>
      </c>
      <c r="J60" s="30">
        <f>_xlfn.IFERROR(その１!K59/(その１!$F59+その１!$I59+その１!$M59+その１!$AB59)*100,"-")</f>
        <v>5.252307968091781</v>
      </c>
      <c r="K60" s="30">
        <f>_xlfn.IFERROR(その１!L59/(その１!$F59+その１!$I59+その１!$M59+その１!$AB59)*100,"-")</f>
        <v>13.915030922290939</v>
      </c>
      <c r="L60" s="30">
        <f>_xlfn.IFERROR(その１!M59/(その１!$F59+その１!$I59+その１!$M59)*100,"-")</f>
        <v>78.36752259360208</v>
      </c>
      <c r="M60" s="30">
        <f>_xlfn.IFERROR(その１!N59/(その１!$F59+その１!$I59+その１!$M59+その１!$AB59)*100,"-")</f>
        <v>0.5108900242000538</v>
      </c>
      <c r="N60" s="30">
        <f>_xlfn.IFERROR(その１!O59/(その１!$F59+その１!$I59+その１!$M59+その１!$AB59)*100,"-")</f>
        <v>2.946580622031012</v>
      </c>
      <c r="O60" s="30">
        <f>_xlfn.IFERROR(その１!P59/(その１!$F59+その１!$I59+その１!$M59+その１!$AB59)*100,"-")</f>
        <v>4.875862687102268</v>
      </c>
      <c r="P60" s="30">
        <f>_xlfn.IFERROR(その１!Q59/(その１!$F59+その１!$I59+その１!$M59+その１!$AB59)*100,"-")</f>
        <v>15.736757192793762</v>
      </c>
      <c r="Q60" s="30">
        <f>_xlfn.IFERROR(その１!R59/(その１!$F59+その１!$I59+その１!$M59+その１!$AB59)*100,"-")</f>
        <v>3.0855068566819037</v>
      </c>
      <c r="R60" s="30">
        <f>_xlfn.IFERROR(その１!S59/(その１!$F59+その１!$I59+その１!$M59+その１!$AB59)*100,"-")</f>
        <v>3.4171372232679036</v>
      </c>
      <c r="S60" s="30">
        <f>_xlfn.IFERROR(その１!T59/(その１!$F59+その１!$I59+その１!$M59+その１!$AB59)*100,"-")</f>
        <v>4.060231244958322</v>
      </c>
      <c r="T60" s="30">
        <f>_xlfn.IFERROR(その１!U59/(その１!$F59+その１!$I59+その１!$M59+その１!$AB59)*100,"-")</f>
        <v>6.44438469122524</v>
      </c>
      <c r="U60" s="30">
        <f>_xlfn.IFERROR(その１!V59/(その１!$F59+その１!$I59+その１!$M59+その１!$AB59)*100,"-")</f>
        <v>3.7330823698126734</v>
      </c>
      <c r="V60" s="30">
        <f>_xlfn.IFERROR(その１!W59/(その１!$F59+その１!$I59+その１!$M59+その１!$AB59)*100,"-")</f>
        <v>6.522810791431388</v>
      </c>
      <c r="W60" s="30">
        <f>_xlfn.IFERROR(その１!X59/(その１!$F59+その１!$I59+その１!$M59+その１!$AB59)*100,"-")</f>
        <v>12.104508380388994</v>
      </c>
      <c r="X60" s="30">
        <f>_xlfn.IFERROR(その１!Y59/(その１!$F59+その１!$I59+その１!$M59+その１!$AB59)*100,"-")</f>
        <v>0.3428340951868782</v>
      </c>
      <c r="Y60" s="30">
        <f>_xlfn.IFERROR(その１!Z59/(その１!$F59+その１!$I59+その１!$M59+その１!$AB59)*100,"-")</f>
        <v>6.66173702608228</v>
      </c>
      <c r="Z60" s="30">
        <f>_xlfn.IFERROR(その１!AA59/(その１!$F59+その１!$I59+その１!$M59+その１!$AB59)*100,"-")</f>
        <v>3.0048400107555793</v>
      </c>
      <c r="AA60" s="30">
        <f>_xlfn.IFERROR(その１!AB59/(その１!$F59+その１!$I59+その１!$M59+その１!$AB59)*100,"-")</f>
        <v>6.2785695079322394</v>
      </c>
      <c r="AB60" s="19">
        <f>その１!AD59/(その１!$AD59+その１!$AE59+その１!$AF59)*100</f>
        <v>1.1943488068384185</v>
      </c>
      <c r="AC60" s="19">
        <f>その１!AE59/(その１!$AD59+その１!$AE59+その１!$AF59)*100</f>
        <v>21.526771933990265</v>
      </c>
      <c r="AD60" s="19">
        <f>その１!AF59/(その１!$AD59+その１!$AE59+その１!$AF59)*100</f>
        <v>77.27887925917132</v>
      </c>
      <c r="AE60" s="40">
        <f>_xlfn.IFERROR((その１!$E59-その１!$AC59)/その１!$AC59*100,"-")</f>
        <v>-1.2807751012011415</v>
      </c>
      <c r="AF60" s="40">
        <f>_xlfn.IFERROR((その１!$F59-その１!$AD59)/その１!$AD59*100,"-")</f>
        <v>-2.3856858846918487</v>
      </c>
      <c r="AG60" s="40">
        <f>_xlfn.IFERROR((その１!$I59-その１!$AE59)/その１!$AE59*100,"-")</f>
        <v>-5.614383410544893</v>
      </c>
      <c r="AH60" s="40">
        <f>_xlfn.IFERROR((その１!$M59-その１!$AF59)/その１!$AF59*100,"-")</f>
        <v>0.7128372150187426</v>
      </c>
      <c r="AI60" s="2">
        <v>204</v>
      </c>
    </row>
    <row r="61" spans="1:35" ht="13.5">
      <c r="A61" s="38">
        <v>205</v>
      </c>
      <c r="B61" s="14" t="s">
        <v>37</v>
      </c>
      <c r="D61" s="1"/>
      <c r="E61" s="31">
        <f>_xlfn.IFERROR(その１!F60/(その１!$F60+その１!$I60+その１!$M60)*100,"-")</f>
        <v>0.20668700936285633</v>
      </c>
      <c r="F61" s="30">
        <f>_xlfn.IFERROR(その１!G60/(その１!$F60+その１!$I60+その１!$M60+その１!$AB60)*100,"-")</f>
        <v>0.1889145888080216</v>
      </c>
      <c r="G61" s="30">
        <f>_xlfn.IFERROR(その１!H60/(その１!$F60+その１!$I60+その１!$M60+その１!$AB60)*100,"-")</f>
        <v>0.003027477384743936</v>
      </c>
      <c r="H61" s="30">
        <f>_xlfn.IFERROR(その１!I60/(その１!$F60+その１!$I60+その１!$M60)*100,"-")</f>
        <v>20.12362099992176</v>
      </c>
      <c r="I61" s="30">
        <f>_xlfn.IFERROR(その１!J60/(その１!$F60+その１!$I60+その１!$M60+その１!$AB60)*100,"-")</f>
        <v>0.0024219819077951486</v>
      </c>
      <c r="J61" s="30">
        <f>_xlfn.IFERROR(その１!K60/(その１!$F60+その１!$I60+その１!$M60+その１!$AB60)*100,"-")</f>
        <v>5.7043728883345235</v>
      </c>
      <c r="K61" s="30">
        <f>_xlfn.IFERROR(その１!L60/(その１!$F60+その１!$I60+その１!$M60+その１!$AB60)*100,"-")</f>
        <v>12.981217530305047</v>
      </c>
      <c r="L61" s="30">
        <f>_xlfn.IFERROR(その１!M60/(その１!$F60+その１!$I60+その１!$M60)*100,"-")</f>
        <v>79.66969199071539</v>
      </c>
      <c r="M61" s="30">
        <f>_xlfn.IFERROR(その１!N60/(その１!$F60+その１!$I60+その１!$M60+その１!$AB60)*100,"-")</f>
        <v>0.4087094469404313</v>
      </c>
      <c r="N61" s="30">
        <f>_xlfn.IFERROR(その１!O60/(その１!$F60+その１!$I60+その１!$M60+その１!$AB60)*100,"-")</f>
        <v>4.163992394976809</v>
      </c>
      <c r="O61" s="30">
        <f>_xlfn.IFERROR(その１!P60/(その１!$F60+その１!$I60+その１!$M60+その１!$AB60)*100,"-")</f>
        <v>4.963246424549209</v>
      </c>
      <c r="P61" s="30">
        <f>_xlfn.IFERROR(その１!Q60/(その１!$F60+その１!$I60+その１!$M60+その１!$AB60)*100,"-")</f>
        <v>17.501846761204696</v>
      </c>
      <c r="Q61" s="30">
        <f>_xlfn.IFERROR(その１!R60/(その１!$F60+その１!$I60+その１!$M60+その１!$AB60)*100,"-")</f>
        <v>3.9714448333070953</v>
      </c>
      <c r="R61" s="30">
        <f>_xlfn.IFERROR(その１!S60/(その１!$F60+その１!$I60+その１!$M60+その１!$AB60)*100,"-")</f>
        <v>3.551230972304637</v>
      </c>
      <c r="S61" s="30">
        <f>_xlfn.IFERROR(その１!T60/(その１!$F60+その１!$I60+その１!$M60+その１!$AB60)*100,"-")</f>
        <v>4.55332598665488</v>
      </c>
      <c r="T61" s="30">
        <f>_xlfn.IFERROR(その１!U60/(その１!$F60+その１!$I60+その１!$M60+その１!$AB60)*100,"-")</f>
        <v>5.402230645337079</v>
      </c>
      <c r="U61" s="30">
        <f>_xlfn.IFERROR(その１!V60/(その１!$F60+その１!$I60+その１!$M60+その１!$AB60)*100,"-")</f>
        <v>3.2394008016760116</v>
      </c>
      <c r="V61" s="30">
        <f>_xlfn.IFERROR(その１!W60/(その１!$F60+その１!$I60+その１!$M60+その１!$AB60)*100,"-")</f>
        <v>5.780665318430072</v>
      </c>
      <c r="W61" s="30">
        <f>_xlfn.IFERROR(その１!X60/(その１!$F60+その１!$I60+その１!$M60+その１!$AB60)*100,"-")</f>
        <v>11.212565242137641</v>
      </c>
      <c r="X61" s="30">
        <f>_xlfn.IFERROR(その１!Y60/(その１!$F60+その１!$I60+その１!$M60+その１!$AB60)*100,"-")</f>
        <v>0.4389842207878707</v>
      </c>
      <c r="Y61" s="30">
        <f>_xlfn.IFERROR(その１!Z60/(その１!$F60+その１!$I60+その１!$M60+その１!$AB60)*100,"-")</f>
        <v>6.482434576213715</v>
      </c>
      <c r="Z61" s="30">
        <f>_xlfn.IFERROR(その１!AA60/(その１!$F60+その１!$I60+その１!$M60+その１!$AB60)*100,"-")</f>
        <v>2.316020199329111</v>
      </c>
      <c r="AA61" s="30">
        <f>_xlfn.IFERROR(その１!AB60/(その１!$F60+その１!$I60+その１!$M60+その１!$AB60)*100,"-")</f>
        <v>7.133947709410611</v>
      </c>
      <c r="AB61" s="19">
        <f>その１!AD60/(その１!$AD60+その１!$AE60+その１!$AF60)*100</f>
        <v>0.21394633119162032</v>
      </c>
      <c r="AC61" s="19">
        <f>その１!AE60/(その１!$AD60+その１!$AE60+その１!$AF60)*100</f>
        <v>18.932563036553102</v>
      </c>
      <c r="AD61" s="19">
        <f>その１!AF60/(その１!$AD60+その１!$AE60+その１!$AF60)*100</f>
        <v>80.85349063225527</v>
      </c>
      <c r="AE61" s="40">
        <f>_xlfn.IFERROR((その１!$E60-その１!$AC60)/その１!$AC60*100,"-")</f>
        <v>3.8397454840393093</v>
      </c>
      <c r="AF61" s="40">
        <f>_xlfn.IFERROR((その１!$F60-その１!$AD60)/その１!$AD60*100,"-")</f>
        <v>0</v>
      </c>
      <c r="AG61" s="40">
        <f>_xlfn.IFERROR((その１!$I60-その１!$AE60)/その１!$AE60*100,"-")</f>
        <v>10.024240695850564</v>
      </c>
      <c r="AH61" s="40">
        <f>_xlfn.IFERROR((その１!$M60-その１!$AF60)/その１!$AF60*100,"-")</f>
        <v>1.9966777685957313</v>
      </c>
      <c r="AI61" s="2">
        <v>205</v>
      </c>
    </row>
    <row r="62" spans="1:35" ht="13.5">
      <c r="A62" s="38">
        <v>206</v>
      </c>
      <c r="B62" s="14" t="s">
        <v>38</v>
      </c>
      <c r="D62" s="1"/>
      <c r="E62" s="31">
        <f>_xlfn.IFERROR(その１!F61/(その１!$F61+その１!$I61+その１!$M61)*100,"-")</f>
        <v>0.3090072320841552</v>
      </c>
      <c r="F62" s="30">
        <f>_xlfn.IFERROR(その１!G61/(その１!$F61+その１!$I61+その１!$M61+その１!$AB61)*100,"-")</f>
        <v>0.2413928366675719</v>
      </c>
      <c r="G62" s="30">
        <f>_xlfn.IFERROR(その１!H61/(その１!$F61+その１!$I61+その１!$M61+その１!$AB61)*100,"-")</f>
        <v>0.04224374641682508</v>
      </c>
      <c r="H62" s="30">
        <f>_xlfn.IFERROR(その１!I61/(その１!$F61+その１!$I61+その１!$M61)*100,"-")</f>
        <v>25.45693622616699</v>
      </c>
      <c r="I62" s="30">
        <f>_xlfn.IFERROR(その１!J61/(その１!$F61+その１!$I61+その１!$M61+その１!$AB61)*100,"-")</f>
        <v>0.006034820916689297</v>
      </c>
      <c r="J62" s="30">
        <f>_xlfn.IFERROR(その１!K61/(その１!$F61+その１!$I61+その１!$M61+その１!$AB61)*100,"-")</f>
        <v>6.267161521981836</v>
      </c>
      <c r="K62" s="30">
        <f>_xlfn.IFERROR(その１!L61/(その１!$F61+その１!$I61+その１!$M61+その１!$AB61)*100,"-")</f>
        <v>17.093630246522434</v>
      </c>
      <c r="L62" s="30">
        <f>_xlfn.IFERROR(その１!M61/(その１!$F61+その１!$I61+その１!$M61)*100,"-")</f>
        <v>74.23405654174886</v>
      </c>
      <c r="M62" s="30">
        <f>_xlfn.IFERROR(その１!N61/(その１!$F61+その１!$I61+その１!$M61+その１!$AB61)*100,"-")</f>
        <v>0.5431338825020368</v>
      </c>
      <c r="N62" s="30">
        <f>_xlfn.IFERROR(その１!O61/(その１!$F61+その１!$I61+その１!$M61+その１!$AB61)*100,"-")</f>
        <v>1.916055641048852</v>
      </c>
      <c r="O62" s="30">
        <f>_xlfn.IFERROR(その１!P61/(その１!$F61+その１!$I61+その１!$M61+その１!$AB61)*100,"-")</f>
        <v>9.043179143658913</v>
      </c>
      <c r="P62" s="30">
        <f>_xlfn.IFERROR(その１!Q61/(その１!$F61+その１!$I61+その１!$M61+その１!$AB61)*100,"-")</f>
        <v>15.615099121933557</v>
      </c>
      <c r="Q62" s="30">
        <f>_xlfn.IFERROR(その１!R61/(その１!$F61+その１!$I61+その１!$M61+その１!$AB61)*100,"-")</f>
        <v>2.2268489182583506</v>
      </c>
      <c r="R62" s="30">
        <f>_xlfn.IFERROR(その１!S61/(その１!$F61+その１!$I61+その１!$M61+その１!$AB61)*100,"-")</f>
        <v>2.5406596059261943</v>
      </c>
      <c r="S62" s="30">
        <f>_xlfn.IFERROR(その１!T61/(その１!$F61+その１!$I61+その１!$M61+その１!$AB61)*100,"-")</f>
        <v>2.205727045049938</v>
      </c>
      <c r="T62" s="30">
        <f>_xlfn.IFERROR(その１!U61/(その１!$F61+その１!$I61+その１!$M61+その１!$AB61)*100,"-")</f>
        <v>4.876135300684952</v>
      </c>
      <c r="U62" s="30">
        <f>_xlfn.IFERROR(その１!V61/(その１!$F61+その１!$I61+その１!$M61+その１!$AB61)*100,"-")</f>
        <v>3.162246160345192</v>
      </c>
      <c r="V62" s="30">
        <f>_xlfn.IFERROR(その１!W61/(その１!$F61+その１!$I61+その１!$M61+その１!$AB61)*100,"-")</f>
        <v>3.717449684680607</v>
      </c>
      <c r="W62" s="30">
        <f>_xlfn.IFERROR(その１!X61/(その１!$F61+その１!$I61+その１!$M61+その１!$AB61)*100,"-")</f>
        <v>11.97006728825322</v>
      </c>
      <c r="X62" s="30">
        <f>_xlfn.IFERROR(その１!Y61/(その１!$F61+その１!$I61+その１!$M61+その１!$AB61)*100,"-")</f>
        <v>0.5340816511270028</v>
      </c>
      <c r="Y62" s="30">
        <f>_xlfn.IFERROR(その１!Z61/(その１!$F61+その１!$I61+その１!$M61+その１!$AB61)*100,"-")</f>
        <v>6.5236414109411305</v>
      </c>
      <c r="Z62" s="30">
        <f>_xlfn.IFERROR(その１!AA61/(その１!$F61+その１!$I61+その１!$M61+その１!$AB61)*100,"-")</f>
        <v>3.26483811592891</v>
      </c>
      <c r="AA62" s="30">
        <f>_xlfn.IFERROR(その１!AB61/(その１!$F61+その１!$I61+その１!$M61+その１!$AB61)*100,"-")</f>
        <v>8.210373857155789</v>
      </c>
      <c r="AB62" s="19">
        <f>その１!AD61/(その１!$AD61+その１!$AE61+その１!$AF61)*100</f>
        <v>0.29254973345468727</v>
      </c>
      <c r="AC62" s="19">
        <f>その１!AE61/(その１!$AD61+その１!$AE61+その１!$AF61)*100</f>
        <v>25.627356650630606</v>
      </c>
      <c r="AD62" s="19">
        <f>その１!AF61/(その１!$AD61+その１!$AE61+その１!$AF61)*100</f>
        <v>74.0800936159147</v>
      </c>
      <c r="AE62" s="40">
        <f>_xlfn.IFERROR((その１!$E61-その１!$AC61)/その１!$AC61*100,"-")</f>
        <v>-1.1129677149847825</v>
      </c>
      <c r="AF62" s="40">
        <f>_xlfn.IFERROR((その１!$F61-その１!$AD61)/その１!$AD61*100,"-")</f>
        <v>4.444444444444445</v>
      </c>
      <c r="AG62" s="40">
        <f>_xlfn.IFERROR((その１!$I61-その１!$AE61)/その１!$AE61*100,"-")</f>
        <v>-1.7757483510908167</v>
      </c>
      <c r="AH62" s="40">
        <f>_xlfn.IFERROR((その１!$M61-その１!$AF61)/その１!$AF61*100,"-")</f>
        <v>-0.912681000438789</v>
      </c>
      <c r="AI62" s="2">
        <v>206</v>
      </c>
    </row>
    <row r="63" spans="1:35" ht="13.5">
      <c r="A63" s="38"/>
      <c r="B63" s="14"/>
      <c r="D63" s="1"/>
      <c r="E63" s="31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19"/>
      <c r="AC63" s="19"/>
      <c r="AD63" s="19"/>
      <c r="AE63" s="40"/>
      <c r="AF63" s="40"/>
      <c r="AG63" s="40"/>
      <c r="AH63" s="40"/>
      <c r="AI63" s="2"/>
    </row>
    <row r="64" spans="1:35" ht="13.5">
      <c r="A64" s="38">
        <v>207</v>
      </c>
      <c r="B64" s="14" t="s">
        <v>39</v>
      </c>
      <c r="D64" s="1"/>
      <c r="E64" s="31">
        <f>_xlfn.IFERROR(その１!F63/(その１!$F63+その１!$I63+その１!$M63)*100,"-")</f>
        <v>0.5573498728099008</v>
      </c>
      <c r="F64" s="30">
        <f>_xlfn.IFERROR(その１!G63/(その１!$F63+その１!$I63+その１!$M63+その１!$AB63)*100,"-")</f>
        <v>0.5179277564008681</v>
      </c>
      <c r="G64" s="30">
        <f>_xlfn.IFERROR(その１!H63/(その１!$F63+その１!$I63+その１!$M63+その１!$AB63)*100,"-")</f>
        <v>0.001331433821081923</v>
      </c>
      <c r="H64" s="30">
        <f>_xlfn.IFERROR(その１!I63/(その１!$F63+その１!$I63+その１!$M63)*100,"-")</f>
        <v>23.154314459656444</v>
      </c>
      <c r="I64" s="30">
        <f>_xlfn.IFERROR(その１!J63/(その１!$F63+その１!$I63+その１!$M63+その１!$AB63)*100,"-")</f>
        <v>0.013980055121360193</v>
      </c>
      <c r="J64" s="30">
        <f>_xlfn.IFERROR(その１!K63/(その１!$F63+その１!$I63+その１!$M63+その１!$AB63)*100,"-")</f>
        <v>6.071338224133569</v>
      </c>
      <c r="K64" s="30">
        <f>_xlfn.IFERROR(その１!L63/(その１!$F63+その１!$I63+その１!$M63+その１!$AB63)*100,"-")</f>
        <v>15.486572489914389</v>
      </c>
      <c r="L64" s="30">
        <f>_xlfn.IFERROR(その１!M63/(その１!$F63+その１!$I63+その１!$M63)*100,"-")</f>
        <v>76.28833566753366</v>
      </c>
      <c r="M64" s="30">
        <f>_xlfn.IFERROR(その１!N63/(その１!$F63+その１!$I63+その１!$M63+その１!$AB63)*100,"-")</f>
        <v>0.46467040355759115</v>
      </c>
      <c r="N64" s="30">
        <f>_xlfn.IFERROR(その１!O63/(その１!$F63+その１!$I63+その１!$M63+その１!$AB63)*100,"-")</f>
        <v>2.979083174670803</v>
      </c>
      <c r="O64" s="30">
        <f>_xlfn.IFERROR(その１!P63/(その１!$F63+その１!$I63+その１!$M63+その１!$AB63)*100,"-")</f>
        <v>6.323644933228594</v>
      </c>
      <c r="P64" s="30">
        <f>_xlfn.IFERROR(その１!Q63/(その１!$F63+その１!$I63+その１!$M63+その１!$AB63)*100,"-")</f>
        <v>16.33802441849628</v>
      </c>
      <c r="Q64" s="30">
        <f>_xlfn.IFERROR(その１!R63/(その１!$F63+その１!$I63+その１!$M63+その１!$AB63)*100,"-")</f>
        <v>2.8892113917477733</v>
      </c>
      <c r="R64" s="30">
        <f>_xlfn.IFERROR(その１!S63/(その１!$F63+その１!$I63+その１!$M63+その１!$AB63)*100,"-")</f>
        <v>2.522401374039703</v>
      </c>
      <c r="S64" s="30">
        <f>_xlfn.IFERROR(その１!T63/(その１!$F63+その１!$I63+その１!$M63+その１!$AB63)*100,"-")</f>
        <v>3.4038105635959366</v>
      </c>
      <c r="T64" s="30">
        <f>_xlfn.IFERROR(その１!U63/(その１!$F63+その１!$I63+その１!$M63+その１!$AB63)*100,"-")</f>
        <v>4.8737135020703795</v>
      </c>
      <c r="U64" s="30">
        <f>_xlfn.IFERROR(その１!V63/(その１!$F63+その１!$I63+その１!$M63+その１!$AB63)*100,"-")</f>
        <v>3.1375237993795517</v>
      </c>
      <c r="V64" s="30">
        <f>_xlfn.IFERROR(その１!W63/(その１!$F63+その１!$I63+その１!$M63+その１!$AB63)*100,"-")</f>
        <v>5.267817913110629</v>
      </c>
      <c r="W64" s="30">
        <f>_xlfn.IFERROR(その１!X63/(その１!$F63+その１!$I63+その１!$M63+その１!$AB63)*100,"-")</f>
        <v>13.53402479129775</v>
      </c>
      <c r="X64" s="30">
        <f>_xlfn.IFERROR(その１!Y63/(その１!$F63+その１!$I63+その１!$M63+その１!$AB63)*100,"-")</f>
        <v>0.5039477012795079</v>
      </c>
      <c r="Y64" s="30">
        <f>_xlfn.IFERROR(その１!Z63/(その１!$F63+その１!$I63+その１!$M63+その１!$AB63)*100,"-")</f>
        <v>6.390882341193231</v>
      </c>
      <c r="Z64" s="30">
        <f>_xlfn.IFERROR(その１!AA63/(その１!$F63+その１!$I63+その１!$M63+その１!$AB63)*100,"-")</f>
        <v>2.4458439293274927</v>
      </c>
      <c r="AA64" s="30">
        <f>_xlfn.IFERROR(その１!AB63/(その１!$F63+その１!$I63+その１!$M63+その１!$AB63)*100,"-")</f>
        <v>6.834249803613511</v>
      </c>
      <c r="AB64" s="19">
        <f>その１!AD63/(その１!$AD63+その１!$AE63+その１!$AF63)*100</f>
        <v>0.584979683340339</v>
      </c>
      <c r="AC64" s="19">
        <f>その１!AE63/(その１!$AD63+その１!$AE63+その１!$AF63)*100</f>
        <v>24.086450889729576</v>
      </c>
      <c r="AD64" s="19">
        <f>その１!AF63/(その１!$AD63+その１!$AE63+その１!$AF63)*100</f>
        <v>75.32856942693009</v>
      </c>
      <c r="AE64" s="40">
        <f>_xlfn.IFERROR((その１!$E63-その１!$AC63)/その１!$AC63*100,"-")</f>
        <v>-2.035412658558059</v>
      </c>
      <c r="AF64" s="40">
        <f>_xlfn.IFERROR((その１!$F63-その１!$AD63)/その１!$AD63*100,"-")</f>
        <v>-6.58682634730539</v>
      </c>
      <c r="AG64" s="40">
        <f>_xlfn.IFERROR((その１!$I63-その１!$AE63)/その１!$AE63*100,"-")</f>
        <v>-5.750269043948693</v>
      </c>
      <c r="AH64" s="40">
        <f>_xlfn.IFERROR((その１!$M63-その１!$AF63)/その１!$AF63*100,"-")</f>
        <v>-0.7068189427476657</v>
      </c>
      <c r="AI64" s="2">
        <v>207</v>
      </c>
    </row>
    <row r="65" spans="1:35" ht="13.5">
      <c r="A65" s="38">
        <v>208</v>
      </c>
      <c r="B65" s="14" t="s">
        <v>40</v>
      </c>
      <c r="D65" s="1"/>
      <c r="E65" s="31">
        <f>_xlfn.IFERROR(その１!F64/(その１!$F64+その１!$I64+その１!$M64)*100,"-")</f>
        <v>1.5979926043317487</v>
      </c>
      <c r="F65" s="30">
        <f>_xlfn.IFERROR(その１!G64/(その１!$F64+その１!$I64+その１!$M64+その１!$AB64)*100,"-")</f>
        <v>1.498788857488898</v>
      </c>
      <c r="G65" s="30">
        <f>_xlfn.IFERROR(その１!H64/(その１!$F64+その１!$I64+その１!$M64+その１!$AB64)*100,"-")</f>
        <v>0.027755349212757366</v>
      </c>
      <c r="H65" s="30">
        <f>_xlfn.IFERROR(その１!I64/(その１!$F64+その１!$I64+その１!$M64)*100,"-")</f>
        <v>25.612783940834653</v>
      </c>
      <c r="I65" s="30">
        <f>_xlfn.IFERROR(その１!J64/(その１!$F64+その１!$I64+その１!$M64+その１!$AB64)*100,"-")</f>
        <v>0.010092854259184497</v>
      </c>
      <c r="J65" s="30">
        <f>_xlfn.IFERROR(その１!K64/(その１!$F64+その１!$I64+その１!$M64+その１!$AB64)*100,"-")</f>
        <v>7.090230117077109</v>
      </c>
      <c r="K65" s="30">
        <f>_xlfn.IFERROR(その１!L64/(その１!$F64+その１!$I64+その１!$M64+その１!$AB64)*100,"-")</f>
        <v>17.36727896649172</v>
      </c>
      <c r="L65" s="30">
        <f>_xlfn.IFERROR(その１!M64/(その１!$F64+その１!$I64+その１!$M64)*100,"-")</f>
        <v>72.78922345483359</v>
      </c>
      <c r="M65" s="30">
        <f>_xlfn.IFERROR(その１!N64/(その１!$F64+その１!$I64+その１!$M64+その１!$AB64)*100,"-")</f>
        <v>0.5046427129592248</v>
      </c>
      <c r="N65" s="30">
        <f>_xlfn.IFERROR(その１!O64/(その１!$F64+その１!$I64+その１!$M64+その１!$AB64)*100,"-")</f>
        <v>1.4710335082761405</v>
      </c>
      <c r="O65" s="30">
        <f>_xlfn.IFERROR(その１!P64/(その１!$F64+その１!$I64+その１!$M64+その１!$AB64)*100,"-")</f>
        <v>7.958215583366976</v>
      </c>
      <c r="P65" s="30">
        <f>_xlfn.IFERROR(その１!Q64/(その１!$F64+その１!$I64+その１!$M64+その１!$AB64)*100,"-")</f>
        <v>16.771800565199836</v>
      </c>
      <c r="Q65" s="30">
        <f>_xlfn.IFERROR(その１!R64/(その１!$F64+その１!$I64+その１!$M64+その１!$AB64)*100,"-")</f>
        <v>2.1346386758175213</v>
      </c>
      <c r="R65" s="30">
        <f>_xlfn.IFERROR(その１!S64/(その１!$F64+その１!$I64+その１!$M64+その１!$AB64)*100,"-")</f>
        <v>1.8974566007266855</v>
      </c>
      <c r="S65" s="30">
        <f>_xlfn.IFERROR(その１!T64/(その１!$F64+その１!$I64+その１!$M64+その１!$AB64)*100,"-")</f>
        <v>1.9958619297537343</v>
      </c>
      <c r="T65" s="30">
        <f>_xlfn.IFERROR(その１!U64/(その１!$F64+その１!$I64+その１!$M64+その１!$AB64)*100,"-")</f>
        <v>4.910173597093258</v>
      </c>
      <c r="U65" s="30">
        <f>_xlfn.IFERROR(その１!V64/(その１!$F64+その１!$I64+その１!$M64+その１!$AB64)*100,"-")</f>
        <v>3.5299757771497777</v>
      </c>
      <c r="V65" s="30">
        <f>_xlfn.IFERROR(その１!W64/(その１!$F64+その１!$I64+その１!$M64+その１!$AB64)*100,"-")</f>
        <v>3.638473960436011</v>
      </c>
      <c r="W65" s="30">
        <f>_xlfn.IFERROR(その１!X64/(その１!$F64+その１!$I64+その１!$M64+その１!$AB64)*100,"-")</f>
        <v>14.117379895034315</v>
      </c>
      <c r="X65" s="30">
        <f>_xlfn.IFERROR(その１!Y64/(その１!$F64+その１!$I64+その１!$M64+その１!$AB64)*100,"-")</f>
        <v>0.7443480016148567</v>
      </c>
      <c r="Y65" s="30">
        <f>_xlfn.IFERROR(その１!Z64/(その１!$F64+その１!$I64+その１!$M64+その１!$AB64)*100,"-")</f>
        <v>6.000201857085184</v>
      </c>
      <c r="Z65" s="30">
        <f>_xlfn.IFERROR(その１!AA64/(その１!$F64+その１!$I64+その１!$M64+その１!$AB64)*100,"-")</f>
        <v>3.86051675413807</v>
      </c>
      <c r="AA65" s="30">
        <f>_xlfn.IFERROR(その１!AB64/(その１!$F64+その１!$I64+その１!$M64+その１!$AB64)*100,"-")</f>
        <v>4.4711344368187325</v>
      </c>
      <c r="AB65" s="19">
        <f>その１!AD64/(その１!$AD64+その１!$AE64+その１!$AF64)*100</f>
        <v>1.5759505626467334</v>
      </c>
      <c r="AC65" s="19">
        <f>その１!AE64/(その１!$AD64+その１!$AE64+その１!$AF64)*100</f>
        <v>26.28923010497342</v>
      </c>
      <c r="AD65" s="19">
        <f>その１!AF64/(その１!$AD64+その１!$AE64+その１!$AF64)*100</f>
        <v>72.13481933237985</v>
      </c>
      <c r="AE65" s="40">
        <f>_xlfn.IFERROR((その１!$E64-その１!$AC64)/その１!$AC64*100,"-")</f>
        <v>0.08839053463646235</v>
      </c>
      <c r="AF65" s="40">
        <f>_xlfn.IFERROR((その１!$F64-その１!$AD64)/その１!$AD64*100,"-")</f>
        <v>3.595890410958904</v>
      </c>
      <c r="AG65" s="40">
        <f>_xlfn.IFERROR((その１!$I64-その１!$AE64)/その１!$AE64*100,"-")</f>
        <v>-0.4619174707452269</v>
      </c>
      <c r="AH65" s="40">
        <f>_xlfn.IFERROR((その１!$M64-その１!$AF64)/その１!$AF64*100,"-")</f>
        <v>3.093786240694325</v>
      </c>
      <c r="AI65" s="2">
        <v>208</v>
      </c>
    </row>
    <row r="66" spans="1:35" ht="13.5">
      <c r="A66" s="38">
        <v>209</v>
      </c>
      <c r="B66" s="14" t="s">
        <v>41</v>
      </c>
      <c r="D66" s="1"/>
      <c r="E66" s="31">
        <f>_xlfn.IFERROR(その１!F65/(その１!$F65+その１!$I65+その１!$M65)*100,"-")</f>
        <v>0.18693301566938514</v>
      </c>
      <c r="F66" s="30">
        <f>_xlfn.IFERROR(その１!G65/(その１!$F65+その１!$I65+その１!$M65+その１!$AB65)*100,"-")</f>
        <v>0.17085713328531466</v>
      </c>
      <c r="G66" s="30" t="str">
        <f>_xlfn.IFERROR(その１!H65/(その１!$F65+その１!$I65+その１!$M65+その１!$AB65)*100,"-")</f>
        <v>-</v>
      </c>
      <c r="H66" s="30">
        <f>_xlfn.IFERROR(その１!I65/(その１!$F65+その１!$I65+その１!$M65)*100,"-")</f>
        <v>27.66425364244479</v>
      </c>
      <c r="I66" s="30" t="str">
        <f>_xlfn.IFERROR(その１!J65/(その１!$F65+その１!$I65+その１!$M65+その１!$AB65)*100,"-")</f>
        <v>-</v>
      </c>
      <c r="J66" s="30">
        <f>_xlfn.IFERROR(その１!K65/(その１!$F65+その１!$I65+その１!$M65+その１!$AB65)*100,"-")</f>
        <v>8.531131174726545</v>
      </c>
      <c r="K66" s="30">
        <f>_xlfn.IFERROR(その１!L65/(その１!$F65+その１!$I65+その１!$M65+その１!$AB65)*100,"-")</f>
        <v>16.754049481565854</v>
      </c>
      <c r="L66" s="30">
        <f>_xlfn.IFERROR(その１!M65/(その１!$F65+その１!$I65+その１!$M65)*100,"-")</f>
        <v>72.14881334188583</v>
      </c>
      <c r="M66" s="30">
        <f>_xlfn.IFERROR(その１!N65/(その１!$F65+その１!$I65+その１!$M65+その１!$AB65)*100,"-")</f>
        <v>0.3551148260439873</v>
      </c>
      <c r="N66" s="30">
        <f>_xlfn.IFERROR(その１!O65/(その１!$F65+その１!$I65+その１!$M65+その１!$AB65)*100,"-")</f>
        <v>3.0787785390040034</v>
      </c>
      <c r="O66" s="30">
        <f>_xlfn.IFERROR(その１!P65/(その１!$F65+その１!$I65+その１!$M65+その１!$AB65)*100,"-")</f>
        <v>6.546173302735389</v>
      </c>
      <c r="P66" s="30">
        <f>_xlfn.IFERROR(その１!Q65/(その１!$F65+その１!$I65+その１!$M65+その１!$AB65)*100,"-")</f>
        <v>15.273287659759797</v>
      </c>
      <c r="Q66" s="30">
        <f>_xlfn.IFERROR(その１!R65/(その１!$F65+その１!$I65+その１!$M65+その１!$AB65)*100,"-")</f>
        <v>1.9095797249535167</v>
      </c>
      <c r="R66" s="30">
        <f>_xlfn.IFERROR(その１!S65/(その１!$F65+その１!$I65+その１!$M65+その１!$AB65)*100,"-")</f>
        <v>2.5310306705304946</v>
      </c>
      <c r="S66" s="30">
        <f>_xlfn.IFERROR(その１!T65/(その１!$F65+その１!$I65+その１!$M65+その１!$AB65)*100,"-")</f>
        <v>2.7404144123017136</v>
      </c>
      <c r="T66" s="30">
        <f>_xlfn.IFERROR(その１!U65/(その１!$F65+その１!$I65+その１!$M65+その１!$AB65)*100,"-")</f>
        <v>5.943148126434279</v>
      </c>
      <c r="U66" s="30">
        <f>_xlfn.IFERROR(その１!V65/(その１!$F65+その１!$I65+その１!$M65+その１!$AB65)*100,"-")</f>
        <v>3.3183135395902776</v>
      </c>
      <c r="V66" s="30">
        <f>_xlfn.IFERROR(その１!W65/(その１!$F65+その１!$I65+その１!$M65+その１!$AB65)*100,"-")</f>
        <v>3.351814938273673</v>
      </c>
      <c r="W66" s="30">
        <f>_xlfn.IFERROR(その１!X65/(その１!$F65+その１!$I65+その１!$M65+その１!$AB65)*100,"-")</f>
        <v>11.422301881103536</v>
      </c>
      <c r="X66" s="30">
        <f>_xlfn.IFERROR(その１!Y65/(その１!$F65+その１!$I65+その１!$M65+その１!$AB65)*100,"-")</f>
        <v>0.3383641267022898</v>
      </c>
      <c r="Y66" s="30">
        <f>_xlfn.IFERROR(その１!Z65/(その１!$F65+その１!$I65+その１!$M65+その１!$AB65)*100,"-")</f>
        <v>7.244677465284176</v>
      </c>
      <c r="Z66" s="30">
        <f>_xlfn.IFERROR(その１!AA65/(その１!$F65+その１!$I65+その１!$M65+その１!$AB65)*100,"-")</f>
        <v>1.8911539556776495</v>
      </c>
      <c r="AA66" s="30">
        <f>_xlfn.IFERROR(その１!AB65/(その１!$F65+その１!$I65+その１!$M65+その１!$AB65)*100,"-")</f>
        <v>8.599809042027506</v>
      </c>
      <c r="AB66" s="19">
        <f>その１!AD65/(その１!$AD65+その１!$AE65+その１!$AF65)*100</f>
        <v>0.19754682757753714</v>
      </c>
      <c r="AC66" s="19">
        <f>その１!AE65/(その１!$AD65+その１!$AE65+その１!$AF65)*100</f>
        <v>28.890325593089454</v>
      </c>
      <c r="AD66" s="19">
        <f>その１!AF65/(その１!$AD65+その１!$AE65+その１!$AF65)*100</f>
        <v>70.912127579333</v>
      </c>
      <c r="AE66" s="40">
        <f>_xlfn.IFERROR((その１!$E65-その１!$AC65)/その１!$AC65*100,"-")</f>
        <v>-3.8895596876760847</v>
      </c>
      <c r="AF66" s="40">
        <f>_xlfn.IFERROR((その１!$F65-その１!$AD65)/その１!$AD65*100,"-")</f>
        <v>-7.2727272727272725</v>
      </c>
      <c r="AG66" s="40">
        <f>_xlfn.IFERROR((その１!$I65-その１!$AE65)/その１!$AE65*100,"-")</f>
        <v>-6.166469820351836</v>
      </c>
      <c r="AH66" s="40">
        <f>_xlfn.IFERROR((その１!$M65-その１!$AF65)/その１!$AF65*100,"-")</f>
        <v>-0.29884009522362354</v>
      </c>
      <c r="AI66" s="2">
        <v>209</v>
      </c>
    </row>
    <row r="67" spans="1:35" ht="13.5">
      <c r="A67" s="38">
        <v>210</v>
      </c>
      <c r="B67" s="14" t="s">
        <v>42</v>
      </c>
      <c r="D67" s="1"/>
      <c r="E67" s="31">
        <f>_xlfn.IFERROR(その１!F66/(その１!$F66+その１!$I66+その１!$M66)*100,"-")</f>
        <v>0.543398723585668</v>
      </c>
      <c r="F67" s="30">
        <f>_xlfn.IFERROR(その１!G66/(その１!$F66+その１!$I66+その１!$M66+その１!$AB66)*100,"-")</f>
        <v>0.5038335158817087</v>
      </c>
      <c r="G67" s="30">
        <f>_xlfn.IFERROR(その１!H66/(その１!$F66+その１!$I66+その１!$M66+その１!$AB66)*100,"-")</f>
        <v>0.0017761463544596074</v>
      </c>
      <c r="H67" s="30">
        <f>_xlfn.IFERROR(その１!I66/(その１!$F66+その１!$I66+その１!$M66)*100,"-")</f>
        <v>24.244236728408808</v>
      </c>
      <c r="I67" s="30">
        <f>_xlfn.IFERROR(その１!J66/(その１!$F66+その１!$I66+その１!$M66+その１!$AB66)*100,"-")</f>
        <v>0.003552292708919215</v>
      </c>
      <c r="J67" s="30">
        <f>_xlfn.IFERROR(その１!K66/(その１!$F66+その１!$I66+その１!$M66+その１!$AB66)*100,"-")</f>
        <v>5.996862141440454</v>
      </c>
      <c r="K67" s="30">
        <f>_xlfn.IFERROR(その１!L66/(その１!$F66+その１!$I66+その１!$M66+その１!$AB66)*100,"-")</f>
        <v>16.557828365057283</v>
      </c>
      <c r="L67" s="30">
        <f>_xlfn.IFERROR(その１!M66/(その１!$F66+その１!$I66+その１!$M66)*100,"-")</f>
        <v>75.21236454800552</v>
      </c>
      <c r="M67" s="30">
        <f>_xlfn.IFERROR(その１!N66/(その１!$F66+その１!$I66+その１!$M66+その１!$AB66)*100,"-")</f>
        <v>0.4730469790710755</v>
      </c>
      <c r="N67" s="30">
        <f>_xlfn.IFERROR(その１!O66/(その１!$F66+その１!$I66+その１!$M66+その１!$AB66)*100,"-")</f>
        <v>2.8957106065539797</v>
      </c>
      <c r="O67" s="30">
        <f>_xlfn.IFERROR(その１!P66/(その１!$F66+その１!$I66+その１!$M66+その１!$AB66)*100,"-")</f>
        <v>5.407773600544685</v>
      </c>
      <c r="P67" s="30">
        <f>_xlfn.IFERROR(その１!Q66/(その１!$F66+その１!$I66+その１!$M66+その１!$AB66)*100,"-")</f>
        <v>15.435303869038808</v>
      </c>
      <c r="Q67" s="30">
        <f>_xlfn.IFERROR(その１!R66/(その１!$F66+その１!$I66+その１!$M66+その１!$AB66)*100,"-")</f>
        <v>2.7482904591338326</v>
      </c>
      <c r="R67" s="30">
        <f>_xlfn.IFERROR(その１!S66/(その１!$F66+その１!$I66+その１!$M66+その１!$AB66)*100,"-")</f>
        <v>2.4629229448506558</v>
      </c>
      <c r="S67" s="30">
        <f>_xlfn.IFERROR(その１!T66/(その１!$F66+その１!$I66+その１!$M66+その１!$AB66)*100,"-")</f>
        <v>3.420857878689204</v>
      </c>
      <c r="T67" s="30">
        <f>_xlfn.IFERROR(その１!U66/(その１!$F66+その１!$I66+その１!$M66+その１!$AB66)*100,"-")</f>
        <v>4.851839791598827</v>
      </c>
      <c r="U67" s="30">
        <f>_xlfn.IFERROR(その１!V66/(その１!$F66+その１!$I66+その１!$M66+その１!$AB66)*100,"-")</f>
        <v>3.388295195524111</v>
      </c>
      <c r="V67" s="30">
        <f>_xlfn.IFERROR(その１!W66/(その１!$F66+その１!$I66+その１!$M66+その１!$AB66)*100,"-")</f>
        <v>5.183387111097955</v>
      </c>
      <c r="W67" s="30">
        <f>_xlfn.IFERROR(その１!X66/(その１!$F66+その１!$I66+その１!$M66+その１!$AB66)*100,"-")</f>
        <v>13.499896391462658</v>
      </c>
      <c r="X67" s="30">
        <f>_xlfn.IFERROR(その１!Y66/(その１!$F66+その１!$I66+その１!$M66+その１!$AB66)*100,"-")</f>
        <v>0.4529173203871999</v>
      </c>
      <c r="Y67" s="30">
        <f>_xlfn.IFERROR(その１!Z66/(その１!$F66+その１!$I66+その１!$M66+その１!$AB66)*100,"-")</f>
        <v>6.06257955655546</v>
      </c>
      <c r="Z67" s="30">
        <f>_xlfn.IFERROR(その１!AA66/(その１!$F66+その１!$I66+その１!$M66+その１!$AB66)*100,"-")</f>
        <v>3.699120807554542</v>
      </c>
      <c r="AA67" s="30">
        <f>_xlfn.IFERROR(その１!AB66/(その１!$F66+その１!$I66+その１!$M66+その１!$AB66)*100,"-")</f>
        <v>6.954205026494183</v>
      </c>
      <c r="AB67" s="19">
        <f>その１!AD66/(その１!$AD66+その１!$AE66+その１!$AF66)*100</f>
        <v>0.5350813065567426</v>
      </c>
      <c r="AC67" s="19">
        <f>その１!AE66/(その１!$AD66+その１!$AE66+その１!$AF66)*100</f>
        <v>24.905546784290355</v>
      </c>
      <c r="AD67" s="19">
        <f>その１!AF66/(その１!$AD66+その１!$AE66+その１!$AF66)*100</f>
        <v>74.5593719091529</v>
      </c>
      <c r="AE67" s="40">
        <f>_xlfn.IFERROR((その１!$E66-その１!$AC66)/その１!$AC66*100,"-")</f>
        <v>-2.1861246235811906</v>
      </c>
      <c r="AF67" s="40">
        <f>_xlfn.IFERROR((その１!$F66-その１!$AD66)/その１!$AD66*100,"-")</f>
        <v>-1.951779563719862</v>
      </c>
      <c r="AG67" s="40">
        <f>_xlfn.IFERROR((その１!$I66-その１!$AE66)/その１!$AE66*100,"-")</f>
        <v>-6.016131817172739</v>
      </c>
      <c r="AH67" s="40">
        <f>_xlfn.IFERROR((その１!$M66-その１!$AF66)/その１!$AF66*100,"-")</f>
        <v>-2.6069689454299767</v>
      </c>
      <c r="AI67" s="2">
        <v>210</v>
      </c>
    </row>
    <row r="68" spans="1:35" ht="13.5">
      <c r="A68" s="38">
        <v>211</v>
      </c>
      <c r="B68" s="14" t="s">
        <v>43</v>
      </c>
      <c r="D68" s="1"/>
      <c r="E68" s="31">
        <f>_xlfn.IFERROR(その１!F67/(その１!$F67+その１!$I67+その１!$M67)*100,"-")</f>
        <v>0.612384137919558</v>
      </c>
      <c r="F68" s="30">
        <f>_xlfn.IFERROR(その１!G67/(その１!$F67+その１!$I67+その１!$M67+その１!$AB67)*100,"-")</f>
        <v>0.5794950340275694</v>
      </c>
      <c r="G68" s="30">
        <f>_xlfn.IFERROR(その１!H67/(その１!$F67+その１!$I67+その１!$M67+その１!$AB67)*100,"-")</f>
        <v>0.0015790055423094535</v>
      </c>
      <c r="H68" s="30">
        <f>_xlfn.IFERROR(その１!I67/(その１!$F67+その１!$I67+その１!$M67)*100,"-")</f>
        <v>22.842926796798295</v>
      </c>
      <c r="I68" s="30">
        <f>_xlfn.IFERROR(その１!J67/(その１!$F67+その１!$I67+その１!$M67+その１!$AB67)*100,"-")</f>
        <v>0.008684530482701994</v>
      </c>
      <c r="J68" s="30">
        <f>_xlfn.IFERROR(その１!K67/(その１!$F67+その１!$I67+その１!$M67+その１!$AB67)*100,"-")</f>
        <v>6.303390124899338</v>
      </c>
      <c r="K68" s="30">
        <f>_xlfn.IFERROR(その１!L67/(その１!$F67+その１!$I67+その１!$M67+その１!$AB67)*100,"-")</f>
        <v>15.362934423899826</v>
      </c>
      <c r="L68" s="30">
        <f>_xlfn.IFERROR(その１!M67/(その１!$F67+その１!$I67+その１!$M67)*100,"-")</f>
        <v>76.54468906528214</v>
      </c>
      <c r="M68" s="30">
        <f>_xlfn.IFERROR(その１!N67/(その１!$F67+その１!$I67+その１!$M67+その１!$AB67)*100,"-")</f>
        <v>0.3686977941292574</v>
      </c>
      <c r="N68" s="30">
        <f>_xlfn.IFERROR(その１!O67/(その１!$F67+その１!$I67+その１!$M67+その１!$AB67)*100,"-")</f>
        <v>3.1343260014842653</v>
      </c>
      <c r="O68" s="30">
        <f>_xlfn.IFERROR(その１!P67/(その１!$F67+その１!$I67+その１!$M67+その１!$AB67)*100,"-")</f>
        <v>6.909728253146169</v>
      </c>
      <c r="P68" s="30">
        <f>_xlfn.IFERROR(その１!Q67/(その１!$F67+その１!$I67+その１!$M67+その１!$AB67)*100,"-")</f>
        <v>16.733511234624434</v>
      </c>
      <c r="Q68" s="30">
        <f>_xlfn.IFERROR(その１!R67/(その１!$F67+その１!$I67+その１!$M67+その１!$AB67)*100,"-")</f>
        <v>2.9401083197802023</v>
      </c>
      <c r="R68" s="30">
        <f>_xlfn.IFERROR(その１!S67/(その１!$F67+その１!$I67+その１!$M67+その１!$AB67)*100,"-")</f>
        <v>2.8887906396551455</v>
      </c>
      <c r="S68" s="30">
        <f>_xlfn.IFERROR(その１!T67/(その１!$F67+その１!$I67+その１!$M67+その１!$AB67)*100,"-")</f>
        <v>3.9222497670966825</v>
      </c>
      <c r="T68" s="30">
        <f>_xlfn.IFERROR(その１!U67/(その１!$F67+その１!$I67+その１!$M67+その１!$AB67)*100,"-")</f>
        <v>5.119135968167248</v>
      </c>
      <c r="U68" s="30">
        <f>_xlfn.IFERROR(その１!V67/(その１!$F67+その１!$I67+その１!$M67+その１!$AB67)*100,"-")</f>
        <v>3.2243293173959042</v>
      </c>
      <c r="V68" s="30">
        <f>_xlfn.IFERROR(その１!W67/(その１!$F67+その１!$I67+その１!$M67+その１!$AB67)*100,"-")</f>
        <v>6.014432110656708</v>
      </c>
      <c r="W68" s="30">
        <f>_xlfn.IFERROR(その１!X67/(その１!$F67+その１!$I67+その１!$M67+その１!$AB67)*100,"-")</f>
        <v>12.339138810377225</v>
      </c>
      <c r="X68" s="30">
        <f>_xlfn.IFERROR(その１!Y67/(その１!$F67+その１!$I67+その１!$M67+その１!$AB67)*100,"-")</f>
        <v>0.36711878858694796</v>
      </c>
      <c r="Y68" s="30">
        <f>_xlfn.IFERROR(その１!Z67/(その１!$F67+その１!$I67+その１!$M67+その１!$AB67)*100,"-")</f>
        <v>6.256809461401209</v>
      </c>
      <c r="Z68" s="30">
        <f>_xlfn.IFERROR(その１!AA67/(その１!$F67+その１!$I67+その１!$M67+その１!$AB67)*100,"-")</f>
        <v>2.412720468648845</v>
      </c>
      <c r="AA68" s="30">
        <f>_xlfn.IFERROR(その１!AB67/(その１!$F67+その１!$I67+その１!$M67+その１!$AB67)*100,"-")</f>
        <v>5.112819945998011</v>
      </c>
      <c r="AB68" s="19">
        <f>その１!AD67/(その１!$AD67+その１!$AE67+その１!$AF67)*100</f>
        <v>0.6939434539145969</v>
      </c>
      <c r="AC68" s="19">
        <f>その１!AE67/(その１!$AD67+その１!$AE67+その１!$AF67)*100</f>
        <v>22.6888591157374</v>
      </c>
      <c r="AD68" s="19">
        <f>その１!AF67/(その１!$AD67+その１!$AE67+その１!$AF67)*100</f>
        <v>76.617197430348</v>
      </c>
      <c r="AE68" s="40">
        <f>_xlfn.IFERROR((その１!$E67-その１!$AC67)/その１!$AC67*100,"-")</f>
        <v>2.9671901928267164</v>
      </c>
      <c r="AF68" s="40">
        <f>_xlfn.IFERROR((その１!$F67-その１!$AD67)/その１!$AD67*100,"-")</f>
        <v>-8.91089108910891</v>
      </c>
      <c r="AG68" s="40">
        <f>_xlfn.IFERROR((その１!$I67-その１!$AE67)/その１!$AE67*100,"-")</f>
        <v>3.9215686274509802</v>
      </c>
      <c r="AH68" s="40">
        <f>_xlfn.IFERROR((その１!$M67-その１!$AF67)/その１!$AF67*100,"-")</f>
        <v>3.12296827709898</v>
      </c>
      <c r="AI68" s="2">
        <v>211</v>
      </c>
    </row>
    <row r="69" spans="1:35" ht="13.5">
      <c r="A69" s="38"/>
      <c r="B69" s="14"/>
      <c r="D69" s="1"/>
      <c r="E69" s="31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19"/>
      <c r="AC69" s="19"/>
      <c r="AD69" s="19"/>
      <c r="AE69" s="40"/>
      <c r="AF69" s="40"/>
      <c r="AG69" s="40"/>
      <c r="AH69" s="40"/>
      <c r="AI69" s="2"/>
    </row>
    <row r="70" spans="1:35" ht="13.5">
      <c r="A70" s="38">
        <v>212</v>
      </c>
      <c r="B70" s="14" t="s">
        <v>44</v>
      </c>
      <c r="D70" s="1"/>
      <c r="E70" s="31">
        <f>_xlfn.IFERROR(その１!F69/(その１!$F69+その１!$I69+その１!$M69)*100,"-")</f>
        <v>0.9365918727073508</v>
      </c>
      <c r="F70" s="30">
        <f>_xlfn.IFERROR(その１!G69/(その１!$F69+その１!$I69+その１!$M69+その１!$AB69)*100,"-")</f>
        <v>0.8689727185041635</v>
      </c>
      <c r="G70" s="30">
        <f>_xlfn.IFERROR(その１!H69/(その１!$F69+その１!$I69+その１!$M69+その１!$AB69)*100,"-")</f>
        <v>0.0008849009353402887</v>
      </c>
      <c r="H70" s="30">
        <f>_xlfn.IFERROR(その１!I69/(その１!$F69+その１!$I69+その１!$M69)*100,"-")</f>
        <v>30.297746653327618</v>
      </c>
      <c r="I70" s="30">
        <f>_xlfn.IFERROR(その１!J69/(その１!$F69+その１!$I69+その１!$M69+その１!$AB69)*100,"-")</f>
        <v>0.002654702806020866</v>
      </c>
      <c r="J70" s="30">
        <f>_xlfn.IFERROR(その１!K69/(その１!$F69+その１!$I69+その１!$M69+その１!$AB69)*100,"-")</f>
        <v>6.4305750971178774</v>
      </c>
      <c r="K70" s="30">
        <f>_xlfn.IFERROR(その１!L69/(その１!$F69+その１!$I69+その１!$M69+その１!$AB69)*100,"-")</f>
        <v>21.70573504296194</v>
      </c>
      <c r="L70" s="30">
        <f>_xlfn.IFERROR(その１!M69/(その１!$F69+その１!$I69+その１!$M69)*100,"-")</f>
        <v>68.76566147396504</v>
      </c>
      <c r="M70" s="30">
        <f>_xlfn.IFERROR(その１!N69/(その１!$F69+その１!$I69+その１!$M69+その１!$AB69)*100,"-")</f>
        <v>0.4645729910536516</v>
      </c>
      <c r="N70" s="30">
        <f>_xlfn.IFERROR(その１!O69/(その１!$F69+その１!$I69+その１!$M69+その１!$AB69)*100,"-")</f>
        <v>2.0078402222871152</v>
      </c>
      <c r="O70" s="30">
        <f>_xlfn.IFERROR(その１!P69/(その１!$F69+その１!$I69+その１!$M69+その１!$AB69)*100,"-")</f>
        <v>5.312945215783093</v>
      </c>
      <c r="P70" s="30">
        <f>_xlfn.IFERROR(その１!Q69/(その１!$F69+その１!$I69+その１!$M69+その１!$AB69)*100,"-")</f>
        <v>16.344120275735133</v>
      </c>
      <c r="Q70" s="30">
        <f>_xlfn.IFERROR(その１!R69/(その１!$F69+その１!$I69+その１!$M69+その１!$AB69)*100,"-")</f>
        <v>2.137920659782137</v>
      </c>
      <c r="R70" s="30">
        <f>_xlfn.IFERROR(その１!S69/(その１!$F69+その１!$I69+その１!$M69+その１!$AB69)*100,"-")</f>
        <v>2.4697585105347457</v>
      </c>
      <c r="S70" s="30">
        <f>_xlfn.IFERROR(その１!T69/(その１!$F69+その１!$I69+その１!$M69+その１!$AB69)*100,"-")</f>
        <v>2.63611988637872</v>
      </c>
      <c r="T70" s="30">
        <f>_xlfn.IFERROR(その１!U69/(その１!$F69+その１!$I69+その１!$M69+その１!$AB69)*100,"-")</f>
        <v>5.034201421150902</v>
      </c>
      <c r="U70" s="30">
        <f>_xlfn.IFERROR(その１!V69/(その１!$F69+その１!$I69+その１!$M69+その１!$AB69)*100,"-")</f>
        <v>3.1130814905271356</v>
      </c>
      <c r="V70" s="30">
        <f>_xlfn.IFERROR(その１!W69/(その１!$F69+その１!$I69+その１!$M69+その１!$AB69)*100,"-")</f>
        <v>3.8342757528294706</v>
      </c>
      <c r="W70" s="30">
        <f>_xlfn.IFERROR(その１!X69/(その１!$F69+その１!$I69+その１!$M69+その１!$AB69)*100,"-")</f>
        <v>11.909881688744944</v>
      </c>
      <c r="X70" s="30">
        <f>_xlfn.IFERROR(その１!Y69/(その１!$F69+その１!$I69+その１!$M69+その１!$AB69)*100,"-")</f>
        <v>0.4654578919889918</v>
      </c>
      <c r="Y70" s="30">
        <f>_xlfn.IFERROR(その１!Z69/(その１!$F69+その１!$I69+その１!$M69+その１!$AB69)*100,"-")</f>
        <v>5.281973683046183</v>
      </c>
      <c r="Z70" s="30">
        <f>_xlfn.IFERROR(その１!AA69/(その１!$F69+その１!$I69+その１!$M69+その１!$AB69)*100,"-")</f>
        <v>2.853805516472431</v>
      </c>
      <c r="AA70" s="30">
        <f>_xlfn.IFERROR(その１!AB69/(その１!$F69+その１!$I69+その１!$M69+その１!$AB69)*100,"-")</f>
        <v>7.125222331360003</v>
      </c>
      <c r="AB70" s="19">
        <f>その１!AD69/(その１!$AD69+その１!$AE69+その１!$AF69)*100</f>
        <v>0.9365060117343085</v>
      </c>
      <c r="AC70" s="19">
        <f>その１!AE69/(その１!$AD69+その１!$AE69+その１!$AF69)*100</f>
        <v>31.233967931198524</v>
      </c>
      <c r="AD70" s="19">
        <f>その１!AF69/(その１!$AD69+その１!$AE69+その１!$AF69)*100</f>
        <v>67.82952605706717</v>
      </c>
      <c r="AE70" s="40">
        <f>_xlfn.IFERROR((その１!$E69-その１!$AC69)/その１!$AC69*100,"-")</f>
        <v>-1.8380341026554208</v>
      </c>
      <c r="AF70" s="40">
        <f>_xlfn.IFERROR((その１!$F69-その１!$AD69)/その１!$AD69*100,"-")</f>
        <v>-2.091633466135458</v>
      </c>
      <c r="AG70" s="40">
        <f>_xlfn.IFERROR((その１!$I69-その１!$AE69)/その１!$AE69*100,"-")</f>
        <v>-5.035090338957742</v>
      </c>
      <c r="AH70" s="40">
        <f>_xlfn.IFERROR((その１!$M69-その１!$AF69)/その１!$AF69*100,"-")</f>
        <v>-0.7494705574960807</v>
      </c>
      <c r="AI70" s="2">
        <v>212</v>
      </c>
    </row>
    <row r="71" spans="1:35" ht="13.5">
      <c r="A71" s="38">
        <v>213</v>
      </c>
      <c r="B71" s="14" t="s">
        <v>45</v>
      </c>
      <c r="D71" s="1"/>
      <c r="E71" s="31">
        <f>_xlfn.IFERROR(その１!F70/(その１!$F70+その１!$I70+その１!$M70)*100,"-")</f>
        <v>2.326980014803849</v>
      </c>
      <c r="F71" s="30">
        <f>_xlfn.IFERROR(その１!G70/(その１!$F70+その１!$I70+その１!$M70+その１!$AB70)*100,"-")</f>
        <v>1.8880265108572425</v>
      </c>
      <c r="G71" s="30">
        <f>_xlfn.IFERROR(その１!H70/(その１!$F70+その１!$I70+その１!$M70+その１!$AB70)*100,"-")</f>
        <v>0.3052236853579838</v>
      </c>
      <c r="H71" s="30">
        <f>_xlfn.IFERROR(その１!I70/(その１!$F70+その１!$I70+その１!$M70)*100,"-")</f>
        <v>23.80643967431532</v>
      </c>
      <c r="I71" s="30">
        <f>_xlfn.IFERROR(その１!J70/(その１!$F70+その１!$I70+その１!$M70+その１!$AB70)*100,"-")</f>
        <v>0.006540507543385366</v>
      </c>
      <c r="J71" s="30">
        <f>_xlfn.IFERROR(その１!K70/(その１!$F70+その１!$I70+その１!$M70+その１!$AB70)*100,"-")</f>
        <v>5.7927095142583065</v>
      </c>
      <c r="K71" s="30">
        <f>_xlfn.IFERROR(その１!L70/(その１!$F70+その１!$I70+その１!$M70+その１!$AB70)*100,"-")</f>
        <v>16.639051190372374</v>
      </c>
      <c r="L71" s="30">
        <f>_xlfn.IFERROR(その１!M70/(その１!$F70+その１!$I70+その１!$M70)*100,"-")</f>
        <v>73.86658031088082</v>
      </c>
      <c r="M71" s="30">
        <f>_xlfn.IFERROR(その１!N70/(その１!$F70+その１!$I70+その１!$M70+その１!$AB70)*100,"-")</f>
        <v>0.5145199267463155</v>
      </c>
      <c r="N71" s="30">
        <f>_xlfn.IFERROR(その１!O70/(その１!$F70+その１!$I70+その１!$M70+その１!$AB70)*100,"-")</f>
        <v>1.5697218104124881</v>
      </c>
      <c r="O71" s="30">
        <f>_xlfn.IFERROR(その１!P70/(その１!$F70+その１!$I70+その１!$M70+その１!$AB70)*100,"-")</f>
        <v>9.830382837708205</v>
      </c>
      <c r="P71" s="30">
        <f>_xlfn.IFERROR(その１!Q70/(その１!$F70+その１!$I70+その１!$M70+その１!$AB70)*100,"-")</f>
        <v>15.78224470218889</v>
      </c>
      <c r="Q71" s="30">
        <f>_xlfn.IFERROR(その１!R70/(その１!$F70+その１!$I70+その１!$M70+その１!$AB70)*100,"-")</f>
        <v>2.025377169268335</v>
      </c>
      <c r="R71" s="30">
        <f>_xlfn.IFERROR(その１!S70/(その１!$F70+その１!$I70+その１!$M70+その１!$AB70)*100,"-")</f>
        <v>1.9534315862910963</v>
      </c>
      <c r="S71" s="30">
        <f>_xlfn.IFERROR(その１!T70/(その１!$F70+その１!$I70+その１!$M70+その１!$AB70)*100,"-")</f>
        <v>2.0101159850004358</v>
      </c>
      <c r="T71" s="30">
        <f>_xlfn.IFERROR(その１!U70/(その１!$F70+その１!$I70+その１!$M70+その１!$AB70)*100,"-")</f>
        <v>5.465684137089037</v>
      </c>
      <c r="U71" s="30">
        <f>_xlfn.IFERROR(その１!V70/(その１!$F70+その１!$I70+その１!$M70+その１!$AB70)*100,"-")</f>
        <v>3.4686491671753727</v>
      </c>
      <c r="V71" s="30">
        <f>_xlfn.IFERROR(その１!W70/(その１!$F70+その１!$I70+その１!$M70+その１!$AB70)*100,"-")</f>
        <v>3.7302694689107874</v>
      </c>
      <c r="W71" s="30">
        <f>_xlfn.IFERROR(その１!X70/(その１!$F70+その１!$I70+その１!$M70+その１!$AB70)*100,"-")</f>
        <v>12.516351268858465</v>
      </c>
      <c r="X71" s="30">
        <f>_xlfn.IFERROR(その１!Y70/(その１!$F70+その１!$I70+その１!$M70+その１!$AB70)*100,"-")</f>
        <v>0.8611668265457401</v>
      </c>
      <c r="Y71" s="30">
        <f>_xlfn.IFERROR(その１!Z70/(その１!$F70+その１!$I70+その１!$M70+その１!$AB70)*100,"-")</f>
        <v>6.023807447457923</v>
      </c>
      <c r="Z71" s="30">
        <f>_xlfn.IFERROR(その１!AA70/(その１!$F70+その１!$I70+その１!$M70+その１!$AB70)*100,"-")</f>
        <v>3.8698002965030085</v>
      </c>
      <c r="AA71" s="30">
        <f>_xlfn.IFERROR(その１!AB70/(その１!$F70+その１!$I70+その１!$M70+その１!$AB70)*100,"-")</f>
        <v>5.746925961454609</v>
      </c>
      <c r="AB71" s="19">
        <f>その１!AD70/(その１!$AD70+その１!$AE70+その１!$AF70)*100</f>
        <v>2.6494774510036256</v>
      </c>
      <c r="AC71" s="19">
        <f>その１!AE70/(その１!$AD70+その１!$AE70+その１!$AF70)*100</f>
        <v>24.84536815413418</v>
      </c>
      <c r="AD71" s="19">
        <f>その１!AF70/(その１!$AD70+その１!$AE70+その１!$AF70)*100</f>
        <v>72.50515439486219</v>
      </c>
      <c r="AE71" s="40">
        <f>_xlfn.IFERROR((その１!$E70-その１!$AC70)/その１!$AC70*100,"-")</f>
        <v>3.2690922190201728</v>
      </c>
      <c r="AF71" s="40">
        <f>_xlfn.IFERROR((その１!$F70-その１!$AD70)/その１!$AD70*100,"-")</f>
        <v>-10.01788908765653</v>
      </c>
      <c r="AG71" s="40">
        <f>_xlfn.IFERROR((その１!$I70-その１!$AE70)/その１!$AE70*100,"-")</f>
        <v>-1.8313620755436855</v>
      </c>
      <c r="AH71" s="40">
        <f>_xlfn.IFERROR((その１!$M70-その１!$AF70)/その１!$AF70*100,"-")</f>
        <v>4.3765321130903745</v>
      </c>
      <c r="AI71" s="2">
        <v>213</v>
      </c>
    </row>
    <row r="72" spans="1:35" ht="13.5">
      <c r="A72" s="38">
        <v>214</v>
      </c>
      <c r="B72" s="14" t="s">
        <v>46</v>
      </c>
      <c r="D72" s="1"/>
      <c r="E72" s="31">
        <f>_xlfn.IFERROR(その１!F71/(その１!$F71+その１!$I71+その１!$M71)*100,"-")</f>
        <v>1.4930210448986647</v>
      </c>
      <c r="F72" s="30">
        <f>_xlfn.IFERROR(その１!G71/(その１!$F71+その１!$I71+その１!$M71+その１!$AB71)*100,"-")</f>
        <v>1.3992952897817017</v>
      </c>
      <c r="G72" s="30" t="str">
        <f>_xlfn.IFERROR(その１!H71/(その１!$F71+その１!$I71+その１!$M71+その１!$AB71)*100,"-")</f>
        <v>-</v>
      </c>
      <c r="H72" s="30">
        <f>_xlfn.IFERROR(その１!I71/(その１!$F71+その１!$I71+その１!$M71)*100,"-")</f>
        <v>24.130331446350635</v>
      </c>
      <c r="I72" s="30">
        <f>_xlfn.IFERROR(その１!J71/(その１!$F71+その１!$I71+その１!$M71+その１!$AB71)*100,"-")</f>
        <v>0.006075088088777288</v>
      </c>
      <c r="J72" s="30">
        <f>_xlfn.IFERROR(その１!K71/(その１!$F71+その１!$I71+その１!$M71+その１!$AB71)*100,"-")</f>
        <v>6.471993843910736</v>
      </c>
      <c r="K72" s="30">
        <f>_xlfn.IFERROR(その１!L71/(その１!$F71+その１!$I71+その１!$M71+その１!$AB71)*100,"-")</f>
        <v>16.137458993155402</v>
      </c>
      <c r="L72" s="30">
        <f>_xlfn.IFERROR(その１!M71/(その１!$F71+その１!$I71+その１!$M71)*100,"-")</f>
        <v>74.37664750875071</v>
      </c>
      <c r="M72" s="30">
        <f>_xlfn.IFERROR(その１!N71/(その１!$F71+その１!$I71+その１!$M71+その１!$AB71)*100,"-")</f>
        <v>0.49410716455388604</v>
      </c>
      <c r="N72" s="30">
        <f>_xlfn.IFERROR(その１!O71/(その１!$F71+その１!$I71+その１!$M71+その１!$AB71)*100,"-")</f>
        <v>1.9177028066906971</v>
      </c>
      <c r="O72" s="30">
        <f>_xlfn.IFERROR(その１!P71/(その１!$F71+その１!$I71+その１!$M71+その１!$AB71)*100,"-")</f>
        <v>4.920821351909602</v>
      </c>
      <c r="P72" s="30">
        <f>_xlfn.IFERROR(その１!Q71/(その１!$F71+その１!$I71+その１!$M71+その１!$AB71)*100,"-")</f>
        <v>15.39224818759872</v>
      </c>
      <c r="Q72" s="30">
        <f>_xlfn.IFERROR(その１!R71/(その１!$F71+その１!$I71+その１!$M71+その１!$AB71)*100,"-")</f>
        <v>2.2882831801061116</v>
      </c>
      <c r="R72" s="30">
        <f>_xlfn.IFERROR(その１!S71/(その１!$F71+その１!$I71+その１!$M71+その１!$AB71)*100,"-")</f>
        <v>2.116155684257422</v>
      </c>
      <c r="S72" s="30">
        <f>_xlfn.IFERROR(その１!T71/(その１!$F71+その１!$I71+その１!$M71+その１!$AB71)*100,"-")</f>
        <v>2.8269409906443643</v>
      </c>
      <c r="T72" s="30">
        <f>_xlfn.IFERROR(その１!U71/(その１!$F71+その１!$I71+その１!$M71+その１!$AB71)*100,"-")</f>
        <v>4.951196792353489</v>
      </c>
      <c r="U72" s="30">
        <f>_xlfn.IFERROR(その１!V71/(その１!$F71+その１!$I71+その１!$M71+その１!$AB71)*100,"-")</f>
        <v>3.310923008383621</v>
      </c>
      <c r="V72" s="30">
        <f>_xlfn.IFERROR(その１!W71/(その１!$F71+その１!$I71+その１!$M71+その１!$AB71)*100,"-")</f>
        <v>5.585030982949253</v>
      </c>
      <c r="W72" s="30">
        <f>_xlfn.IFERROR(その１!X71/(その１!$F71+その１!$I71+その１!$M71+その１!$AB71)*100,"-")</f>
        <v>15.546150419181078</v>
      </c>
      <c r="X72" s="30">
        <f>_xlfn.IFERROR(その１!Y71/(その１!$F71+その１!$I71+その１!$M71+その１!$AB71)*100,"-")</f>
        <v>0.7067352476610911</v>
      </c>
      <c r="Y72" s="30">
        <f>_xlfn.IFERROR(その１!Z71/(その１!$F71+その１!$I71+その１!$M71+その１!$AB71)*100,"-")</f>
        <v>5.8260094771374185</v>
      </c>
      <c r="Z72" s="30">
        <f>_xlfn.IFERROR(その１!AA71/(その１!$F71+その１!$I71+その１!$M71+その１!$AB71)*100,"-")</f>
        <v>3.8252804665667655</v>
      </c>
      <c r="AA72" s="30">
        <f>_xlfn.IFERROR(その１!AB71/(その１!$F71+その１!$I71+その１!$M71+その１!$AB71)*100,"-")</f>
        <v>6.277591025069864</v>
      </c>
      <c r="AB72" s="19">
        <f>その１!AD71/(その１!$AD71+その１!$AE71+その１!$AF71)*100</f>
        <v>1.5021274766837152</v>
      </c>
      <c r="AC72" s="19">
        <f>その１!AE71/(その１!$AD71+その１!$AE71+その１!$AF71)*100</f>
        <v>24.147934843340355</v>
      </c>
      <c r="AD72" s="19">
        <f>その１!AF71/(その１!$AD71+その１!$AE71+その１!$AF71)*100</f>
        <v>74.34993767997594</v>
      </c>
      <c r="AE72" s="40">
        <f>_xlfn.IFERROR((その１!$E71-その１!$AC71)/その１!$AC71*100,"-")</f>
        <v>-1.5098027483595604</v>
      </c>
      <c r="AF72" s="40">
        <f>_xlfn.IFERROR((その１!$F71-その１!$AD71)/その１!$AD71*100,"-")</f>
        <v>-1.144492131616595</v>
      </c>
      <c r="AG72" s="40">
        <f>_xlfn.IFERROR((その１!$I71-その１!$AE71)/その１!$AE71*100,"-")</f>
        <v>-0.614042894010857</v>
      </c>
      <c r="AH72" s="40">
        <f>_xlfn.IFERROR((その１!$M71-その１!$AF71)/その１!$AF71*100,"-")</f>
        <v>-0.5058095843690387</v>
      </c>
      <c r="AI72" s="2">
        <v>214</v>
      </c>
    </row>
    <row r="73" spans="1:35" ht="13.5">
      <c r="A73" s="38">
        <v>215</v>
      </c>
      <c r="B73" s="14" t="s">
        <v>47</v>
      </c>
      <c r="D73" s="1"/>
      <c r="E73" s="31">
        <f>_xlfn.IFERROR(その１!F72/(その１!$F72+その１!$I72+その１!$M72)*100,"-")</f>
        <v>0.33027121609798776</v>
      </c>
      <c r="F73" s="30">
        <f>_xlfn.IFERROR(その１!G72/(その１!$F72+その１!$I72+その１!$M72+その１!$AB72)*100,"-")</f>
        <v>0.299796495756192</v>
      </c>
      <c r="G73" s="30" t="str">
        <f>_xlfn.IFERROR(その１!H72/(その１!$F72+その１!$I72+その１!$M72+その１!$AB72)*100,"-")</f>
        <v>-</v>
      </c>
      <c r="H73" s="30">
        <f>_xlfn.IFERROR(その１!I72/(その１!$F72+その１!$I72+その１!$M72)*100,"-")</f>
        <v>25.66382327209099</v>
      </c>
      <c r="I73" s="30">
        <f>_xlfn.IFERROR(その１!J72/(その１!$F72+その１!$I72+その１!$M72+その１!$AB72)*100,"-")</f>
        <v>0.001985407256663523</v>
      </c>
      <c r="J73" s="30">
        <f>_xlfn.IFERROR(その１!K72/(その１!$F72+その１!$I72+その１!$M72+その１!$AB72)*100,"-")</f>
        <v>8.336725070730132</v>
      </c>
      <c r="K73" s="30">
        <f>_xlfn.IFERROR(その１!L72/(その１!$F72+その１!$I72+その１!$M72+その１!$AB72)*100,"-")</f>
        <v>14.95706556807465</v>
      </c>
      <c r="L73" s="30">
        <f>_xlfn.IFERROR(その１!M72/(その１!$F72+その１!$I72+その１!$M72)*100,"-")</f>
        <v>74.00590551181102</v>
      </c>
      <c r="M73" s="30">
        <f>_xlfn.IFERROR(その１!N72/(その１!$F72+その１!$I72+その１!$M72+その１!$AB72)*100,"-")</f>
        <v>0.3970814513327046</v>
      </c>
      <c r="N73" s="30">
        <f>_xlfn.IFERROR(その１!O72/(その１!$F72+その１!$I72+その１!$M72+その１!$AB72)*100,"-")</f>
        <v>2.4291457785278205</v>
      </c>
      <c r="O73" s="30">
        <f>_xlfn.IFERROR(その１!P72/(その１!$F72+その１!$I72+その１!$M72+その１!$AB72)*100,"-")</f>
        <v>6.517099319998014</v>
      </c>
      <c r="P73" s="30">
        <f>_xlfn.IFERROR(その１!Q72/(その１!$F72+その１!$I72+その１!$M72+その１!$AB72)*100,"-")</f>
        <v>15.64897999702189</v>
      </c>
      <c r="Q73" s="30">
        <f>_xlfn.IFERROR(その１!R72/(その１!$F72+その１!$I72+その１!$M72+その１!$AB72)*100,"-")</f>
        <v>2.2415247927731174</v>
      </c>
      <c r="R73" s="30">
        <f>_xlfn.IFERROR(その１!S72/(その１!$F72+その１!$I72+その１!$M72+その１!$AB72)*100,"-")</f>
        <v>2.4241822603861616</v>
      </c>
      <c r="S73" s="30">
        <f>_xlfn.IFERROR(その１!T72/(その１!$F72+その１!$I72+その１!$M72+その１!$AB72)*100,"-")</f>
        <v>2.6415843549908176</v>
      </c>
      <c r="T73" s="30">
        <f>_xlfn.IFERROR(その１!U72/(その１!$F72+その１!$I72+その１!$M72+その１!$AB72)*100,"-")</f>
        <v>5.54524246786122</v>
      </c>
      <c r="U73" s="30">
        <f>_xlfn.IFERROR(その１!V72/(その１!$F72+その１!$I72+その１!$M72+その１!$AB72)*100,"-")</f>
        <v>3.509207326152777</v>
      </c>
      <c r="V73" s="30">
        <f>_xlfn.IFERROR(その１!W72/(その１!$F72+その１!$I72+その１!$M72+その１!$AB72)*100,"-")</f>
        <v>3.6938502010224847</v>
      </c>
      <c r="W73" s="30">
        <f>_xlfn.IFERROR(その１!X72/(その１!$F72+その１!$I72+その１!$M72+その１!$AB72)*100,"-")</f>
        <v>11.869757283962873</v>
      </c>
      <c r="X73" s="30">
        <f>_xlfn.IFERROR(その１!Y72/(その１!$F72+その１!$I72+その１!$M72+その１!$AB72)*100,"-")</f>
        <v>0.3931106368193776</v>
      </c>
      <c r="Y73" s="30">
        <f>_xlfn.IFERROR(その１!Z72/(その１!$F72+その１!$I72+その１!$M72+その１!$AB72)*100,"-")</f>
        <v>6.8119322976125485</v>
      </c>
      <c r="Z73" s="30">
        <f>_xlfn.IFERROR(その１!AA72/(その１!$F72+その１!$I72+その１!$M72+その１!$AB72)*100,"-")</f>
        <v>3.0545490643768303</v>
      </c>
      <c r="AA73" s="30">
        <f>_xlfn.IFERROR(その１!AB72/(その１!$F72+その１!$I72+その１!$M72+その１!$AB72)*100,"-")</f>
        <v>9.227180225343723</v>
      </c>
      <c r="AB73" s="19">
        <f>その１!AD72/(その１!$AD72+その１!$AE72+その１!$AF72)*100</f>
        <v>0.2858611825192802</v>
      </c>
      <c r="AC73" s="19">
        <f>その１!AE72/(その１!$AD72+その１!$AE72+その１!$AF72)*100</f>
        <v>26.85552699228792</v>
      </c>
      <c r="AD73" s="19">
        <f>その１!AF72/(その１!$AD72+その１!$AE72+その１!$AF72)*100</f>
        <v>72.8586118251928</v>
      </c>
      <c r="AE73" s="40">
        <f>_xlfn.IFERROR((その１!$E72-その１!$AC72)/その１!$AC72*100,"-")</f>
        <v>-3.8971570311009347</v>
      </c>
      <c r="AF73" s="40">
        <f>_xlfn.IFERROR((その１!$F72-その１!$AD72)/その１!$AD72*100,"-")</f>
        <v>8.633093525179856</v>
      </c>
      <c r="AG73" s="40">
        <f>_xlfn.IFERROR((その１!$I72-その１!$AE72)/その１!$AE72*100,"-")</f>
        <v>-10.146647777309798</v>
      </c>
      <c r="AH73" s="40">
        <f>_xlfn.IFERROR((その１!$M72-その１!$AF72)/その１!$AF72*100,"-")</f>
        <v>-4.493684284807</v>
      </c>
      <c r="AI73" s="2">
        <v>215</v>
      </c>
    </row>
    <row r="74" spans="1:35" ht="13.5">
      <c r="A74" s="38">
        <v>216</v>
      </c>
      <c r="B74" s="14" t="s">
        <v>48</v>
      </c>
      <c r="D74" s="1"/>
      <c r="E74" s="31">
        <f>_xlfn.IFERROR(その１!F73/(その１!$F73+その１!$I73+その１!$M73)*100,"-")</f>
        <v>1.2265187849720223</v>
      </c>
      <c r="F74" s="30">
        <f>_xlfn.IFERROR(その１!G73/(その１!$F73+その１!$I73+その１!$M73+その１!$AB73)*100,"-")</f>
        <v>1.1432712989806415</v>
      </c>
      <c r="G74" s="30">
        <f>_xlfn.IFERROR(その１!H73/(その１!$F73+その１!$I73+その１!$M73+その１!$AB73)*100,"-")</f>
        <v>0.004675956233049659</v>
      </c>
      <c r="H74" s="30">
        <f>_xlfn.IFERROR(その１!I73/(その１!$F73+その１!$I73+その１!$M73)*100,"-")</f>
        <v>21.38289368505196</v>
      </c>
      <c r="I74" s="30" t="str">
        <f>_xlfn.IFERROR(その１!J73/(その１!$F73+その１!$I73+その１!$M73+その１!$AB73)*100,"-")</f>
        <v>-</v>
      </c>
      <c r="J74" s="30">
        <f>_xlfn.IFERROR(その１!K73/(その１!$F73+その１!$I73+その１!$M73+その１!$AB73)*100,"-")</f>
        <v>5.711680538670158</v>
      </c>
      <c r="K74" s="30">
        <f>_xlfn.IFERROR(その１!L73/(その１!$F73+その１!$I73+その１!$M73+その１!$AB73)*100,"-")</f>
        <v>14.301412138782382</v>
      </c>
      <c r="L74" s="30">
        <f>_xlfn.IFERROR(その１!M73/(その１!$F73+その１!$I73+その１!$M73)*100,"-")</f>
        <v>77.39058752997602</v>
      </c>
      <c r="M74" s="30">
        <f>_xlfn.IFERROR(その１!N73/(その１!$F73+その１!$I73+その１!$M73+その１!$AB73)*100,"-")</f>
        <v>0.631254091461704</v>
      </c>
      <c r="N74" s="30">
        <f>_xlfn.IFERROR(その１!O73/(その１!$F73+その１!$I73+その１!$M73+その１!$AB73)*100,"-")</f>
        <v>1.959225661647807</v>
      </c>
      <c r="O74" s="30">
        <f>_xlfn.IFERROR(その１!P73/(その１!$F73+その１!$I73+その１!$M73+その１!$AB73)*100,"-")</f>
        <v>4.573085195922566</v>
      </c>
      <c r="P74" s="30">
        <f>_xlfn.IFERROR(その１!Q73/(その１!$F73+その１!$I73+その１!$M73+その１!$AB73)*100,"-")</f>
        <v>16.356494903207704</v>
      </c>
      <c r="Q74" s="30">
        <f>_xlfn.IFERROR(その１!R73/(その１!$F73+その１!$I73+その１!$M73+その１!$AB73)*100,"-")</f>
        <v>2.6419152716730574</v>
      </c>
      <c r="R74" s="30">
        <f>_xlfn.IFERROR(その１!S73/(その１!$F73+その１!$I73+その１!$M73+その１!$AB73)*100,"-")</f>
        <v>2.1719816702515664</v>
      </c>
      <c r="S74" s="30">
        <f>_xlfn.IFERROR(その１!T73/(その１!$F73+その１!$I73+その１!$M73+その１!$AB73)*100,"-")</f>
        <v>3.340970728513981</v>
      </c>
      <c r="T74" s="30">
        <f>_xlfn.IFERROR(その１!U73/(その１!$F73+その１!$I73+その１!$M73+その１!$AB73)*100,"-")</f>
        <v>4.446834377630225</v>
      </c>
      <c r="U74" s="30">
        <f>_xlfn.IFERROR(その１!V73/(その１!$F73+その１!$I73+その１!$M73+その１!$AB73)*100,"-")</f>
        <v>3.245113625736463</v>
      </c>
      <c r="V74" s="30">
        <f>_xlfn.IFERROR(その１!W73/(その１!$F73+その１!$I73+その１!$M73+その１!$AB73)*100,"-")</f>
        <v>6.310202936500514</v>
      </c>
      <c r="W74" s="30">
        <f>_xlfn.IFERROR(その１!X73/(その１!$F73+その１!$I73+その１!$M73+その１!$AB73)*100,"-")</f>
        <v>15.711212943046855</v>
      </c>
      <c r="X74" s="30">
        <f>_xlfn.IFERROR(その１!Y73/(その１!$F73+その１!$I73+その１!$M73+その１!$AB73)*100,"-")</f>
        <v>0.8440101000654634</v>
      </c>
      <c r="Y74" s="30">
        <f>_xlfn.IFERROR(その１!Z73/(その１!$F73+その１!$I73+その１!$M73+その１!$AB73)*100,"-")</f>
        <v>5.758440101000654</v>
      </c>
      <c r="Z74" s="30">
        <f>_xlfn.IFERROR(その１!AA73/(その１!$F73+その１!$I73+その１!$M73+その１!$AB73)*100,"-")</f>
        <v>4.442158421397176</v>
      </c>
      <c r="AA74" s="30">
        <f>_xlfn.IFERROR(その１!AB73/(その１!$F73+その１!$I73+その１!$M73+その１!$AB73)*100,"-")</f>
        <v>6.406060039278032</v>
      </c>
      <c r="AB74" s="19">
        <f>その１!AD73/(その１!$AD73+その１!$AE73+その１!$AF73)*100</f>
        <v>1.0790034268778363</v>
      </c>
      <c r="AC74" s="19">
        <f>その１!AE73/(その１!$AD73+その１!$AE73+その１!$AF73)*100</f>
        <v>21.496712049643417</v>
      </c>
      <c r="AD74" s="19">
        <f>その１!AF73/(その１!$AD73+その１!$AE73+その１!$AF73)*100</f>
        <v>77.42428452347875</v>
      </c>
      <c r="AE74" s="40">
        <f>_xlfn.IFERROR((その１!$E73-その１!$AC73)/その１!$AC73*100,"-")</f>
        <v>-7.07395498392283</v>
      </c>
      <c r="AF74" s="40">
        <f>_xlfn.IFERROR((その１!$F73-その１!$AD73)/その１!$AD73*100,"-")</f>
        <v>5.36480686695279</v>
      </c>
      <c r="AG74" s="40">
        <f>_xlfn.IFERROR((その１!$I73-その１!$AE73)/その１!$AE73*100,"-")</f>
        <v>-7.798362774666093</v>
      </c>
      <c r="AH74" s="40">
        <f>_xlfn.IFERROR((その１!$M73-その１!$AF73)/その１!$AF73*100,"-")</f>
        <v>-7.3479275076260535</v>
      </c>
      <c r="AI74" s="2">
        <v>216</v>
      </c>
    </row>
    <row r="75" spans="1:35" ht="13.5">
      <c r="A75" s="38"/>
      <c r="B75" s="14"/>
      <c r="D75" s="1"/>
      <c r="E75" s="31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19"/>
      <c r="AC75" s="19"/>
      <c r="AD75" s="19"/>
      <c r="AE75" s="40"/>
      <c r="AF75" s="40"/>
      <c r="AG75" s="40"/>
      <c r="AH75" s="40"/>
      <c r="AI75" s="2"/>
    </row>
    <row r="76" spans="1:35" ht="13.5">
      <c r="A76" s="38">
        <v>217</v>
      </c>
      <c r="B76" s="14" t="s">
        <v>49</v>
      </c>
      <c r="D76" s="1"/>
      <c r="E76" s="31">
        <f>_xlfn.IFERROR(その１!F75/(その１!$F75+その１!$I75+その１!$M75)*100,"-")</f>
        <v>0.519453207150368</v>
      </c>
      <c r="F76" s="30">
        <f>_xlfn.IFERROR(その１!G75/(その１!$F75+その１!$I75+その１!$M75+その１!$AB75)*100,"-")</f>
        <v>0.48268584382083957</v>
      </c>
      <c r="G76" s="30" t="str">
        <f>_xlfn.IFERROR(その１!H75/(その１!$F75+その１!$I75+その１!$M75+その１!$AB75)*100,"-")</f>
        <v>-</v>
      </c>
      <c r="H76" s="30">
        <f>_xlfn.IFERROR(その１!I75/(その１!$F75+その１!$I75+その１!$M75)*100,"-")</f>
        <v>28.56572029442692</v>
      </c>
      <c r="I76" s="30" t="str">
        <f>_xlfn.IFERROR(その１!J75/(その１!$F75+その１!$I75+その１!$M75+その１!$AB75)*100,"-")</f>
        <v>-</v>
      </c>
      <c r="J76" s="30">
        <f>_xlfn.IFERROR(その１!K75/(その１!$F75+その１!$I75+その１!$M75+その１!$AB75)*100,"-")</f>
        <v>8.031736105682795</v>
      </c>
      <c r="K76" s="30">
        <f>_xlfn.IFERROR(その１!L75/(その１!$F75+その１!$I75+その１!$M75+その１!$AB75)*100,"-")</f>
        <v>18.512076917064018</v>
      </c>
      <c r="L76" s="30">
        <f>_xlfn.IFERROR(その１!M75/(その１!$F75+その１!$I75+その１!$M75)*100,"-")</f>
        <v>70.91482649842271</v>
      </c>
      <c r="M76" s="30">
        <f>_xlfn.IFERROR(その１!N75/(その１!$F75+その１!$I75+その１!$M75+その１!$AB75)*100,"-")</f>
        <v>0.3849761588368639</v>
      </c>
      <c r="N76" s="30">
        <f>_xlfn.IFERROR(その１!O75/(その１!$F75+その１!$I75+その１!$M75+その１!$AB75)*100,"-")</f>
        <v>1.7822246541077151</v>
      </c>
      <c r="O76" s="30">
        <f>_xlfn.IFERROR(その１!P75/(その１!$F75+その１!$I75+その１!$M75+その１!$AB75)*100,"-")</f>
        <v>5.907527554131165</v>
      </c>
      <c r="P76" s="30">
        <f>_xlfn.IFERROR(その１!Q75/(その１!$F75+その１!$I75+その１!$M75+その１!$AB75)*100,"-")</f>
        <v>16.964355506917848</v>
      </c>
      <c r="Q76" s="30">
        <f>_xlfn.IFERROR(その１!R75/(その１!$F75+その１!$I75+その１!$M75+その１!$AB75)*100,"-")</f>
        <v>1.8369420776987417</v>
      </c>
      <c r="R76" s="30">
        <f>_xlfn.IFERROR(その１!S75/(その１!$F75+その１!$I75+その１!$M75+その１!$AB75)*100,"-")</f>
        <v>2.3098569530211837</v>
      </c>
      <c r="S76" s="30">
        <f>_xlfn.IFERROR(その１!T75/(その１!$F75+その１!$I75+その１!$M75+その１!$AB75)*100,"-")</f>
        <v>2.1339795200500276</v>
      </c>
      <c r="T76" s="30">
        <f>_xlfn.IFERROR(その１!U75/(その１!$F75+その１!$I75+その１!$M75+その１!$AB75)*100,"-")</f>
        <v>5.776596576252638</v>
      </c>
      <c r="U76" s="30">
        <f>_xlfn.IFERROR(その１!V75/(その１!$F75+その１!$I75+その１!$M75+その１!$AB75)*100,"-")</f>
        <v>3.392480262643633</v>
      </c>
      <c r="V76" s="30">
        <f>_xlfn.IFERROR(その１!W75/(その１!$F75+その１!$I75+その１!$M75+その１!$AB75)*100,"-")</f>
        <v>3.529273821621199</v>
      </c>
      <c r="W76" s="30">
        <f>_xlfn.IFERROR(その１!X75/(その１!$F75+その１!$I75+その１!$M75+その１!$AB75)*100,"-")</f>
        <v>12.735480340811382</v>
      </c>
      <c r="X76" s="30">
        <f>_xlfn.IFERROR(その１!Y75/(その１!$F75+その１!$I75+その１!$M75+その１!$AB75)*100,"-")</f>
        <v>0.47096068162276244</v>
      </c>
      <c r="Y76" s="30">
        <f>_xlfn.IFERROR(その１!Z75/(その１!$F75+その１!$I75+その１!$M75+その１!$AB75)*100,"-")</f>
        <v>6.220198546079887</v>
      </c>
      <c r="Z76" s="30">
        <f>_xlfn.IFERROR(その１!AA75/(その１!$F75+その１!$I75+その１!$M75+その１!$AB75)*100,"-")</f>
        <v>2.4505588993981084</v>
      </c>
      <c r="AA76" s="30">
        <f>_xlfn.IFERROR(その１!AB75/(その１!$F75+その１!$I75+その１!$M75+その１!$AB75)*100,"-")</f>
        <v>7.078089580239193</v>
      </c>
      <c r="AB76" s="19">
        <f>その１!AD75/(その１!$AD75+その１!$AE75+その１!$AF75)*100</f>
        <v>0.534327430879155</v>
      </c>
      <c r="AC76" s="19">
        <f>その１!AE75/(その１!$AD75+その１!$AE75+その１!$AF75)*100</f>
        <v>28.928238583410998</v>
      </c>
      <c r="AD76" s="19">
        <f>その１!AF75/(その１!$AD75+その１!$AE75+その１!$AF75)*100</f>
        <v>70.53743398570985</v>
      </c>
      <c r="AE76" s="40">
        <f>_xlfn.IFERROR((その１!$E75-その１!$AC75)/その１!$AC75*100,"-")</f>
        <v>-2.5740613814637117</v>
      </c>
      <c r="AF76" s="40">
        <f>_xlfn.IFERROR((その１!$F75-その１!$AD75)/その１!$AD75*100,"-")</f>
        <v>-4.263565891472868</v>
      </c>
      <c r="AG76" s="40">
        <f>_xlfn.IFERROR((その１!$I75-その１!$AE75)/その１!$AE75*100,"-")</f>
        <v>-2.756300114547537</v>
      </c>
      <c r="AH76" s="40">
        <f>_xlfn.IFERROR((その１!$M75-その１!$AF75)/その１!$AF75*100,"-")</f>
        <v>-0.99533163040606</v>
      </c>
      <c r="AI76" s="2">
        <v>217</v>
      </c>
    </row>
    <row r="77" spans="1:35" ht="13.5">
      <c r="A77" s="38">
        <v>218</v>
      </c>
      <c r="B77" s="14" t="s">
        <v>50</v>
      </c>
      <c r="D77" s="1"/>
      <c r="E77" s="31">
        <f>_xlfn.IFERROR(その１!F76/(その１!$F76+その１!$I76+その１!$M76)*100,"-")</f>
        <v>0.2414037934881834</v>
      </c>
      <c r="F77" s="30">
        <f>_xlfn.IFERROR(その１!G76/(その１!$F76+その１!$I76+その１!$M76+その１!$AB76)*100,"-")</f>
        <v>0.22455372306298826</v>
      </c>
      <c r="G77" s="30" t="str">
        <f>_xlfn.IFERROR(その１!H76/(その１!$F76+その１!$I76+その１!$M76+その１!$AB76)*100,"-")</f>
        <v>-</v>
      </c>
      <c r="H77" s="30">
        <f>_xlfn.IFERROR(その１!I76/(その１!$F76+その１!$I76+その１!$M76)*100,"-")</f>
        <v>31.151232376508776</v>
      </c>
      <c r="I77" s="30">
        <f>_xlfn.IFERROR(その１!J76/(その１!$F76+その１!$I76+その１!$M76+その１!$AB76)*100,"-")</f>
        <v>0.0056610182284786955</v>
      </c>
      <c r="J77" s="30">
        <f>_xlfn.IFERROR(その１!K76/(その１!$F76+その１!$I76+その１!$M76+その１!$AB76)*100,"-")</f>
        <v>7.748046948711175</v>
      </c>
      <c r="K77" s="30">
        <f>_xlfn.IFERROR(その１!L76/(その１!$F76+その１!$I76+その１!$M76+その１!$AB76)*100,"-")</f>
        <v>21.22315733856663</v>
      </c>
      <c r="L77" s="30">
        <f>_xlfn.IFERROR(その１!M76/(その１!$F76+その１!$I76+その１!$M76)*100,"-")</f>
        <v>68.60736383000304</v>
      </c>
      <c r="M77" s="30">
        <f>_xlfn.IFERROR(その１!N76/(その１!$F76+その１!$I76+その１!$M76+その１!$AB76)*100,"-")</f>
        <v>0.3698531909272748</v>
      </c>
      <c r="N77" s="30">
        <f>_xlfn.IFERROR(その１!O76/(その１!$F76+その１!$I76+その１!$M76+その１!$AB76)*100,"-")</f>
        <v>2.3455485526663393</v>
      </c>
      <c r="O77" s="30">
        <f>_xlfn.IFERROR(その１!P76/(その１!$F76+その１!$I76+その１!$M76+その１!$AB76)*100,"-")</f>
        <v>8.19904140091331</v>
      </c>
      <c r="P77" s="30">
        <f>_xlfn.IFERROR(その１!Q76/(その１!$F76+その１!$I76+その１!$M76+その１!$AB76)*100,"-")</f>
        <v>15.296071253349435</v>
      </c>
      <c r="Q77" s="30">
        <f>_xlfn.IFERROR(その１!R76/(その１!$F76+その１!$I76+その１!$M76+その１!$AB76)*100,"-")</f>
        <v>1.739819602219119</v>
      </c>
      <c r="R77" s="30">
        <f>_xlfn.IFERROR(その１!S76/(その１!$F76+その１!$I76+その１!$M76+その１!$AB76)*100,"-")</f>
        <v>2.443672868626637</v>
      </c>
      <c r="S77" s="30">
        <f>_xlfn.IFERROR(その１!T76/(その１!$F76+その１!$I76+その１!$M76+その１!$AB76)*100,"-")</f>
        <v>2.3059214250669884</v>
      </c>
      <c r="T77" s="30">
        <f>_xlfn.IFERROR(その１!U76/(その１!$F76+その１!$I76+その１!$M76+その１!$AB76)*100,"-")</f>
        <v>5.481752651243537</v>
      </c>
      <c r="U77" s="30">
        <f>_xlfn.IFERROR(その１!V76/(その１!$F76+その１!$I76+その１!$M76+その１!$AB76)*100,"-")</f>
        <v>3.004113673246028</v>
      </c>
      <c r="V77" s="30">
        <f>_xlfn.IFERROR(その１!W76/(その１!$F76+その１!$I76+その１!$M76+その１!$AB76)*100,"-")</f>
        <v>3.3173566818885156</v>
      </c>
      <c r="W77" s="30">
        <f>_xlfn.IFERROR(その１!X76/(その１!$F76+その１!$I76+その１!$M76+その１!$AB76)*100,"-")</f>
        <v>10.310601200135865</v>
      </c>
      <c r="X77" s="30">
        <f>_xlfn.IFERROR(その１!Y76/(その１!$F76+その１!$I76+その１!$M76+その１!$AB76)*100,"-")</f>
        <v>0.52081367702004</v>
      </c>
      <c r="Y77" s="30">
        <f>_xlfn.IFERROR(その１!Z76/(その１!$F76+その１!$I76+その１!$M76+その１!$AB76)*100,"-")</f>
        <v>6.532815035664415</v>
      </c>
      <c r="Z77" s="30">
        <f>_xlfn.IFERROR(その１!AA76/(その１!$F76+その１!$I76+その１!$M76+その１!$AB76)*100,"-")</f>
        <v>1.9511642827489906</v>
      </c>
      <c r="AA77" s="30">
        <f>_xlfn.IFERROR(その１!AB76/(その１!$F76+その１!$I76+その１!$M76+その１!$AB76)*100,"-")</f>
        <v>6.9800354757142316</v>
      </c>
      <c r="AB77" s="19">
        <f>その１!AD76/(その１!$AD76+その１!$AE76+その１!$AF76)*100</f>
        <v>0.20691637129993296</v>
      </c>
      <c r="AC77" s="19">
        <f>その１!AE76/(その１!$AD76+その１!$AE76+その１!$AF76)*100</f>
        <v>32.32493533863397</v>
      </c>
      <c r="AD77" s="19">
        <f>その１!AF76/(その１!$AD76+その１!$AE76+その１!$AF76)*100</f>
        <v>67.4681482900661</v>
      </c>
      <c r="AE77" s="40">
        <f>_xlfn.IFERROR((その１!$E76-その１!$AC76)/その１!$AC76*100,"-")</f>
        <v>-4.649321674043686</v>
      </c>
      <c r="AF77" s="40">
        <f>_xlfn.IFERROR((その１!$F76-その１!$AD76)/その１!$AD76*100,"-")</f>
        <v>10.185185185185185</v>
      </c>
      <c r="AG77" s="40">
        <f>_xlfn.IFERROR((その１!$I76-その１!$AE76)/その１!$AE76*100,"-")</f>
        <v>-8.98530109056425</v>
      </c>
      <c r="AH77" s="40">
        <f>_xlfn.IFERROR((その１!$M76-その１!$AF76)/その１!$AF76*100,"-")</f>
        <v>-3.9613800937100665</v>
      </c>
      <c r="AI77" s="2">
        <v>218</v>
      </c>
    </row>
    <row r="78" spans="1:35" ht="13.5">
      <c r="A78" s="38">
        <v>219</v>
      </c>
      <c r="B78" s="14" t="s">
        <v>51</v>
      </c>
      <c r="D78" s="1"/>
      <c r="E78" s="31">
        <f>_xlfn.IFERROR(その１!F77/(その１!$F77+その１!$I77+その１!$M77)*100,"-")</f>
        <v>0.9989226001250316</v>
      </c>
      <c r="F78" s="30">
        <f>_xlfn.IFERROR(その１!G77/(その１!$F77+その１!$I77+その１!$M77+その１!$AB77)*100,"-")</f>
        <v>0.9256724811506208</v>
      </c>
      <c r="G78" s="30">
        <f>_xlfn.IFERROR(その１!H77/(その１!$F77+その１!$I77+その１!$M77+その１!$AB77)*100,"-")</f>
        <v>0.00870928409684724</v>
      </c>
      <c r="H78" s="30">
        <f>_xlfn.IFERROR(その１!I77/(その１!$F77+その１!$I77+その１!$M77)*100,"-")</f>
        <v>23.68284539976856</v>
      </c>
      <c r="I78" s="30">
        <f>_xlfn.IFERROR(その１!J77/(その１!$F77+その１!$I77+その１!$M77+その１!$AB77)*100,"-")</f>
        <v>0.002488366884813497</v>
      </c>
      <c r="J78" s="30">
        <f>_xlfn.IFERROR(その１!K77/(その１!$F77+その１!$I77+その１!$M77+その１!$AB77)*100,"-")</f>
        <v>6.6091024460646475</v>
      </c>
      <c r="K78" s="30">
        <f>_xlfn.IFERROR(その１!L77/(その１!$F77+その１!$I77+その１!$M77+その１!$AB77)*100,"-")</f>
        <v>15.541095379102696</v>
      </c>
      <c r="L78" s="30">
        <f>_xlfn.IFERROR(その１!M77/(その１!$F77+その１!$I77+その１!$M77)*100,"-")</f>
        <v>75.3182320001064</v>
      </c>
      <c r="M78" s="30">
        <f>_xlfn.IFERROR(その１!N77/(その１!$F77+その１!$I77+その１!$M77+その１!$AB77)*100,"-")</f>
        <v>0.6444870231666957</v>
      </c>
      <c r="N78" s="30">
        <f>_xlfn.IFERROR(その１!O77/(その１!$F77+その１!$I77+その１!$M77+その１!$AB77)*100,"-")</f>
        <v>1.8513449623012417</v>
      </c>
      <c r="O78" s="30">
        <f>_xlfn.IFERROR(その１!P77/(その１!$F77+その１!$I77+その１!$M77+その１!$AB77)*100,"-")</f>
        <v>7.008485331077215</v>
      </c>
      <c r="P78" s="30">
        <f>_xlfn.IFERROR(その１!Q77/(その１!$F77+その１!$I77+その１!$M77+その１!$AB77)*100,"-")</f>
        <v>16.764127702988528</v>
      </c>
      <c r="Q78" s="30">
        <f>_xlfn.IFERROR(その１!R77/(その１!$F77+その１!$I77+その１!$M77+その１!$AB77)*100,"-")</f>
        <v>2.1387513374972005</v>
      </c>
      <c r="R78" s="30">
        <f>_xlfn.IFERROR(その１!S77/(その１!$F77+その１!$I77+その１!$M77+その１!$AB77)*100,"-")</f>
        <v>2.2295767287928934</v>
      </c>
      <c r="S78" s="30">
        <f>_xlfn.IFERROR(その１!T77/(その１!$F77+その１!$I77+その１!$M77+その１!$AB77)*100,"-")</f>
        <v>2.412471694826685</v>
      </c>
      <c r="T78" s="30">
        <f>_xlfn.IFERROR(その１!U77/(その１!$F77+その１!$I77+その１!$M77+その１!$AB77)*100,"-")</f>
        <v>4.40814193644711</v>
      </c>
      <c r="U78" s="30">
        <f>_xlfn.IFERROR(その１!V77/(その１!$F77+その１!$I77+その１!$M77+その１!$AB77)*100,"-")</f>
        <v>3.18759797944609</v>
      </c>
      <c r="V78" s="30">
        <f>_xlfn.IFERROR(その１!W77/(その１!$F77+その１!$I77+その１!$M77+その１!$AB77)*100,"-")</f>
        <v>5.101152113867668</v>
      </c>
      <c r="W78" s="30">
        <f>_xlfn.IFERROR(その１!X77/(その１!$F77+その１!$I77+その１!$M77+その１!$AB77)*100,"-")</f>
        <v>13.89379650135616</v>
      </c>
      <c r="X78" s="30">
        <f>_xlfn.IFERROR(その１!Y77/(その１!$F77+その１!$I77+その１!$M77+その１!$AB77)*100,"-")</f>
        <v>0.6494637569363226</v>
      </c>
      <c r="Y78" s="30">
        <f>_xlfn.IFERROR(その１!Z77/(その１!$F77+その１!$I77+その１!$M77+その１!$AB77)*100,"-")</f>
        <v>5.750615870803991</v>
      </c>
      <c r="Z78" s="30">
        <f>_xlfn.IFERROR(その１!AA77/(その１!$F77+その１!$I77+その１!$M77+その１!$AB77)*100,"-")</f>
        <v>4.41187448677433</v>
      </c>
      <c r="AA78" s="30">
        <f>_xlfn.IFERROR(その１!AB77/(その１!$F77+その１!$I77+その１!$M77+その１!$AB77)*100,"-")</f>
        <v>6.461044616418245</v>
      </c>
      <c r="AB78" s="19">
        <f>その１!AD77/(その１!$AD77+その１!$AE77+その１!$AF77)*100</f>
        <v>0.9734622168140987</v>
      </c>
      <c r="AC78" s="19">
        <f>その１!AE77/(その１!$AD77+その１!$AE77+その１!$AF77)*100</f>
        <v>24.474644864029752</v>
      </c>
      <c r="AD78" s="19">
        <f>その１!AF77/(その１!$AD77+その１!$AE77+その１!$AF77)*100</f>
        <v>74.55189291915615</v>
      </c>
      <c r="AE78" s="40">
        <f>_xlfn.IFERROR((その１!$E77-その１!$AC77)/その１!$AC77*100,"-")</f>
        <v>3.7271248999819324</v>
      </c>
      <c r="AF78" s="40">
        <f>_xlfn.IFERROR((その１!$F77-その１!$AD77)/その１!$AD77*100,"-")</f>
        <v>5.477528089887641</v>
      </c>
      <c r="AG78" s="40">
        <f>_xlfn.IFERROR((その１!$I77-その１!$AE77)/その１!$AE77*100,"-")</f>
        <v>-0.5362828892240658</v>
      </c>
      <c r="AH78" s="40">
        <f>_xlfn.IFERROR((その１!$M77-その１!$AF77)/その１!$AF77*100,"-")</f>
        <v>3.845730633802817</v>
      </c>
      <c r="AI78" s="2">
        <v>219</v>
      </c>
    </row>
    <row r="79" spans="1:35" ht="13.5">
      <c r="A79" s="38">
        <v>220</v>
      </c>
      <c r="B79" s="14" t="s">
        <v>52</v>
      </c>
      <c r="D79" s="1"/>
      <c r="E79" s="31">
        <f>_xlfn.IFERROR(その１!F78/(その１!$F78+その１!$I78+その１!$M78)*100,"-")</f>
        <v>0.7740110891973356</v>
      </c>
      <c r="F79" s="30">
        <f>_xlfn.IFERROR(その１!G78/(その１!$F78+その１!$I78+その１!$M78+その１!$AB78)*100,"-")</f>
        <v>0.7348135587232615</v>
      </c>
      <c r="G79" s="30" t="str">
        <f>_xlfn.IFERROR(その１!H78/(その１!$F78+その１!$I78+その１!$M78+その１!$AB78)*100,"-")</f>
        <v>-</v>
      </c>
      <c r="H79" s="30">
        <f>_xlfn.IFERROR(その１!I78/(その１!$F78+その１!$I78+その１!$M78)*100,"-")</f>
        <v>17.61805529713839</v>
      </c>
      <c r="I79" s="30">
        <f>_xlfn.IFERROR(その１!J78/(その１!$F78+その１!$I78+その１!$M78+その１!$AB78)*100,"-")</f>
        <v>0.007065514987723667</v>
      </c>
      <c r="J79" s="30">
        <f>_xlfn.IFERROR(その１!K78/(その１!$F78+その１!$I78+その１!$M78+その１!$AB78)*100,"-")</f>
        <v>6.007454118312048</v>
      </c>
      <c r="K79" s="30">
        <f>_xlfn.IFERROR(その１!L78/(その１!$F78+その１!$I78+その１!$M78+その１!$AB78)*100,"-")</f>
        <v>10.711320721389079</v>
      </c>
      <c r="L79" s="30">
        <f>_xlfn.IFERROR(その１!M78/(その１!$F78+その１!$I78+その１!$M78)*100,"-")</f>
        <v>81.60793361366427</v>
      </c>
      <c r="M79" s="30">
        <f>_xlfn.IFERROR(その１!N78/(その１!$F78+その１!$I78+その１!$M78+その１!$AB78)*100,"-")</f>
        <v>0.5970360164626499</v>
      </c>
      <c r="N79" s="30">
        <f>_xlfn.IFERROR(その１!O78/(その１!$F78+その１!$I78+その１!$M78+その１!$AB78)*100,"-")</f>
        <v>3.041704202215039</v>
      </c>
      <c r="O79" s="30">
        <f>_xlfn.IFERROR(その１!P78/(その１!$F78+その１!$I78+その１!$M78+その１!$AB78)*100,"-")</f>
        <v>4.942327733912705</v>
      </c>
      <c r="P79" s="30">
        <f>_xlfn.IFERROR(その１!Q78/(その１!$F78+その１!$I78+その１!$M78+その１!$AB78)*100,"-")</f>
        <v>17.442990125942803</v>
      </c>
      <c r="Q79" s="30">
        <f>_xlfn.IFERROR(その１!R78/(その１!$F78+その１!$I78+その１!$M78+その１!$AB78)*100,"-")</f>
        <v>2.8173741013548126</v>
      </c>
      <c r="R79" s="30">
        <f>_xlfn.IFERROR(その１!S78/(その１!$F78+その１!$I78+その１!$M78+その１!$AB78)*100,"-")</f>
        <v>3.5910479925105543</v>
      </c>
      <c r="S79" s="30">
        <f>_xlfn.IFERROR(その１!T78/(その１!$F78+その１!$I78+その１!$M78+その１!$AB78)*100,"-")</f>
        <v>4.555490788334835</v>
      </c>
      <c r="T79" s="30">
        <f>_xlfn.IFERROR(その１!U78/(その１!$F78+その１!$I78+その１!$M78+その１!$AB78)*100,"-")</f>
        <v>6.311271262784166</v>
      </c>
      <c r="U79" s="30">
        <f>_xlfn.IFERROR(その１!V78/(その１!$F78+その１!$I78+その１!$M78+その１!$AB78)*100,"-")</f>
        <v>3.334923074205571</v>
      </c>
      <c r="V79" s="30">
        <f>_xlfn.IFERROR(その１!W78/(その１!$F78+その１!$I78+その１!$M78+その１!$AB78)*100,"-")</f>
        <v>7.826824227650893</v>
      </c>
      <c r="W79" s="30">
        <f>_xlfn.IFERROR(その１!X78/(その１!$F78+その１!$I78+その１!$M78+その１!$AB78)*100,"-")</f>
        <v>13.910232632080971</v>
      </c>
      <c r="X79" s="30">
        <f>_xlfn.IFERROR(その１!Y78/(その１!$F78+その１!$I78+その１!$M78+その１!$AB78)*100,"-")</f>
        <v>0.26495681203963756</v>
      </c>
      <c r="Y79" s="30">
        <f>_xlfn.IFERROR(その１!Z78/(その１!$F78+その１!$I78+その１!$M78+その１!$AB78)*100,"-")</f>
        <v>6.127567873103351</v>
      </c>
      <c r="Z79" s="30">
        <f>_xlfn.IFERROR(その１!AA78/(その１!$F78+その１!$I78+その１!$M78+その１!$AB78)*100,"-")</f>
        <v>2.7113913765389572</v>
      </c>
      <c r="AA79" s="30">
        <f>_xlfn.IFERROR(その１!AB78/(その１!$F78+その１!$I78+その１!$M78+その１!$AB78)*100,"-")</f>
        <v>5.064207867450938</v>
      </c>
      <c r="AB79" s="19">
        <f>その１!AD78/(その１!$AD78+その１!$AE78+その１!$AF78)*100</f>
        <v>0.8380206749771968</v>
      </c>
      <c r="AC79" s="19">
        <f>その１!AE78/(その１!$AD78+その１!$AE78+その１!$AF78)*100</f>
        <v>16.467771359075705</v>
      </c>
      <c r="AD79" s="19">
        <f>その１!AF78/(その１!$AD78+その１!$AE78+その１!$AF78)*100</f>
        <v>82.6942079659471</v>
      </c>
      <c r="AE79" s="40">
        <f>_xlfn.IFERROR((その１!$E78-その１!$AC78)/その１!$AC78*100,"-")</f>
        <v>0.1609992569265065</v>
      </c>
      <c r="AF79" s="40">
        <f>_xlfn.IFERROR((その１!$F78-その１!$AD78)/その１!$AD78*100,"-")</f>
        <v>-5.6689342403628125</v>
      </c>
      <c r="AG79" s="40">
        <f>_xlfn.IFERROR((その１!$I78-その１!$AE78)/その１!$AE78*100,"-")</f>
        <v>9.266097392107085</v>
      </c>
      <c r="AH79" s="40">
        <f>_xlfn.IFERROR((その１!$M78-その１!$AF78)/その１!$AF78*100,"-")</f>
        <v>0.7904956683594916</v>
      </c>
      <c r="AI79" s="2">
        <v>220</v>
      </c>
    </row>
    <row r="80" spans="1:35" ht="13.5">
      <c r="A80" s="38">
        <v>221</v>
      </c>
      <c r="B80" s="14" t="s">
        <v>53</v>
      </c>
      <c r="D80" s="1"/>
      <c r="E80" s="31">
        <f>_xlfn.IFERROR(その１!F79/(その１!$F79+その１!$I79+その１!$M79)*100,"-")</f>
        <v>1.0131950989632421</v>
      </c>
      <c r="F80" s="30">
        <f>_xlfn.IFERROR(その１!G79/(その１!$F79+その１!$I79+その１!$M79+その１!$AB79)*100,"-")</f>
        <v>0.9479871073753396</v>
      </c>
      <c r="G80" s="30">
        <f>_xlfn.IFERROR(その１!H79/(その１!$F79+その１!$I79+その１!$M79+その１!$AB79)*100,"-")</f>
        <v>0.0031599570245844657</v>
      </c>
      <c r="H80" s="30">
        <f>_xlfn.IFERROR(その１!I79/(その１!$F79+その１!$I79+その１!$M79)*100,"-")</f>
        <v>31.779318702033123</v>
      </c>
      <c r="I80" s="30">
        <f>_xlfn.IFERROR(その１!J79/(その１!$F79+その１!$I79+その１!$M79+その１!$AB79)*100,"-")</f>
        <v>0.006319914049168931</v>
      </c>
      <c r="J80" s="30">
        <f>_xlfn.IFERROR(その１!K79/(その１!$F79+その１!$I79+その１!$M79+その１!$AB79)*100,"-")</f>
        <v>6.158756240915123</v>
      </c>
      <c r="K80" s="30">
        <f>_xlfn.IFERROR(その１!L79/(その１!$F79+その１!$I79+その１!$M79+その１!$AB79)*100,"-")</f>
        <v>23.668078114137646</v>
      </c>
      <c r="L80" s="30">
        <f>_xlfn.IFERROR(その１!M79/(その１!$F79+その１!$I79+その１!$M79)*100,"-")</f>
        <v>67.20748619900363</v>
      </c>
      <c r="M80" s="30">
        <f>_xlfn.IFERROR(その１!N79/(その１!$F79+その１!$I79+その１!$M79+その１!$AB79)*100,"-")</f>
        <v>0.37287492890096696</v>
      </c>
      <c r="N80" s="30">
        <f>_xlfn.IFERROR(その１!O79/(その１!$F79+その１!$I79+その１!$M79+その１!$AB79)*100,"-")</f>
        <v>1.8801744296277572</v>
      </c>
      <c r="O80" s="30">
        <f>_xlfn.IFERROR(その１!P79/(その１!$F79+その１!$I79+その１!$M79+その１!$AB79)*100,"-")</f>
        <v>4.566137900524553</v>
      </c>
      <c r="P80" s="30">
        <f>_xlfn.IFERROR(その１!Q79/(その１!$F79+その１!$I79+その１!$M79+その１!$AB79)*100,"-")</f>
        <v>15.423750236996778</v>
      </c>
      <c r="Q80" s="30">
        <f>_xlfn.IFERROR(その１!R79/(その１!$F79+その１!$I79+その１!$M79+その１!$AB79)*100,"-")</f>
        <v>2.041332237881565</v>
      </c>
      <c r="R80" s="30">
        <f>_xlfn.IFERROR(その１!S79/(その１!$F79+その１!$I79+その１!$M79+その１!$AB79)*100,"-")</f>
        <v>2.2372495734058018</v>
      </c>
      <c r="S80" s="30">
        <f>_xlfn.IFERROR(その１!T79/(その１!$F79+その１!$I79+その１!$M79+その１!$AB79)*100,"-")</f>
        <v>2.493206092397143</v>
      </c>
      <c r="T80" s="30">
        <f>_xlfn.IFERROR(その１!U79/(その１!$F79+その１!$I79+その１!$M79+その１!$AB79)*100,"-")</f>
        <v>4.6040573848195665</v>
      </c>
      <c r="U80" s="30">
        <f>_xlfn.IFERROR(その１!V79/(その１!$F79+その１!$I79+その１!$M79+その１!$AB79)*100,"-")</f>
        <v>3.254755735322</v>
      </c>
      <c r="V80" s="30">
        <f>_xlfn.IFERROR(その１!W79/(その１!$F79+その１!$I79+その１!$M79+その１!$AB79)*100,"-")</f>
        <v>4.951652657523858</v>
      </c>
      <c r="W80" s="30">
        <f>_xlfn.IFERROR(その１!X79/(その１!$F79+その１!$I79+その１!$M79+その１!$AB79)*100,"-")</f>
        <v>12.168994501674778</v>
      </c>
      <c r="X80" s="30">
        <f>_xlfn.IFERROR(その１!Y79/(その１!$F79+その１!$I79+その１!$M79+その１!$AB79)*100,"-")</f>
        <v>0.597231877646464</v>
      </c>
      <c r="Y80" s="30">
        <f>_xlfn.IFERROR(その１!Z79/(その１!$F79+その１!$I79+その１!$M79+その１!$AB79)*100,"-")</f>
        <v>5.542564621121153</v>
      </c>
      <c r="Z80" s="30">
        <f>_xlfn.IFERROR(その１!AA79/(その１!$F79+その１!$I79+その１!$M79+その１!$AB79)*100,"-")</f>
        <v>2.9577197750110598</v>
      </c>
      <c r="AA80" s="30">
        <f>_xlfn.IFERROR(その１!AB79/(その１!$F79+その１!$I79+その１!$M79+その１!$AB79)*100,"-")</f>
        <v>6.1239967136446944</v>
      </c>
      <c r="AB80" s="19">
        <f>その１!AD79/(その１!$AD79+その１!$AE79+その１!$AF79)*100</f>
        <v>1.0007600709399544</v>
      </c>
      <c r="AC80" s="19">
        <f>その１!AE79/(その１!$AD79+その１!$AE79+その１!$AF79)*100</f>
        <v>32.50886749429947</v>
      </c>
      <c r="AD80" s="19">
        <f>その１!AF79/(その１!$AD79+その１!$AE79+その１!$AF79)*100</f>
        <v>66.49037243476059</v>
      </c>
      <c r="AE80" s="40">
        <f>_xlfn.IFERROR((その１!$E79-その１!$AC79)/その１!$AC79*100,"-")</f>
        <v>-5.052505250525052</v>
      </c>
      <c r="AF80" s="40">
        <f>_xlfn.IFERROR((その１!$F79-その１!$AD79)/その１!$AD79*100,"-")</f>
        <v>-4.746835443037975</v>
      </c>
      <c r="AG80" s="40">
        <f>_xlfn.IFERROR((その１!$I79-その１!$AE79)/その１!$AE79*100,"-")</f>
        <v>-8.027277155382368</v>
      </c>
      <c r="AH80" s="40">
        <f>_xlfn.IFERROR((その１!$M79-その１!$AF79)/その１!$AF79*100,"-")</f>
        <v>-4.901166944510598</v>
      </c>
      <c r="AI80" s="2">
        <v>221</v>
      </c>
    </row>
    <row r="81" spans="1:35" ht="13.5">
      <c r="A81" s="38"/>
      <c r="B81" s="14"/>
      <c r="D81" s="1"/>
      <c r="E81" s="31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19"/>
      <c r="AC81" s="19"/>
      <c r="AD81" s="19"/>
      <c r="AE81" s="40"/>
      <c r="AF81" s="40"/>
      <c r="AG81" s="40"/>
      <c r="AH81" s="40"/>
      <c r="AI81" s="2"/>
    </row>
    <row r="82" spans="1:35" ht="13.5">
      <c r="A82" s="38">
        <v>222</v>
      </c>
      <c r="B82" s="14" t="s">
        <v>54</v>
      </c>
      <c r="D82" s="1"/>
      <c r="E82" s="31">
        <f>_xlfn.IFERROR(その１!F81/(その１!$F81+その１!$I81+その１!$M81)*100,"-")</f>
        <v>1.11908737990414</v>
      </c>
      <c r="F82" s="30">
        <f>_xlfn.IFERROR(その１!G81/(その１!$F81+その１!$I81+その１!$M81+その１!$AB81)*100,"-")</f>
        <v>1.040233141746944</v>
      </c>
      <c r="G82" s="30">
        <f>_xlfn.IFERROR(その１!H81/(その１!$F81+その１!$I81+その１!$M81+その１!$AB81)*100,"-")</f>
        <v>0.004047599773334413</v>
      </c>
      <c r="H82" s="30">
        <f>_xlfn.IFERROR(その１!I81/(その１!$F81+その１!$I81+その１!$M81)*100,"-")</f>
        <v>26.515430826953523</v>
      </c>
      <c r="I82" s="30">
        <f>_xlfn.IFERROR(その１!J81/(その１!$F81+その１!$I81+その１!$M81+その１!$AB81)*100,"-")</f>
        <v>0.004047599773334413</v>
      </c>
      <c r="J82" s="30">
        <f>_xlfn.IFERROR(その１!K81/(その１!$F81+その１!$I81+その１!$M81+その１!$AB81)*100,"-")</f>
        <v>7.734963166842062</v>
      </c>
      <c r="K82" s="30">
        <f>_xlfn.IFERROR(その１!L81/(その１!$F81+その１!$I81+その１!$M81+その１!$AB81)*100,"-")</f>
        <v>17.00396664777787</v>
      </c>
      <c r="L82" s="30">
        <f>_xlfn.IFERROR(その１!M81/(その１!$F81+その１!$I81+その１!$M81)*100,"-")</f>
        <v>72.36548179314234</v>
      </c>
      <c r="M82" s="30">
        <f>_xlfn.IFERROR(その１!N81/(その１!$F81+その１!$I81+その１!$M81+その１!$AB81)*100,"-")</f>
        <v>0.39666477778677245</v>
      </c>
      <c r="N82" s="30">
        <f>_xlfn.IFERROR(その１!O81/(その１!$F81+その１!$I81+その１!$M81+その１!$AB81)*100,"-")</f>
        <v>1.8902290941471709</v>
      </c>
      <c r="O82" s="30">
        <f>_xlfn.IFERROR(その１!P81/(その１!$F81+その１!$I81+その１!$M81+その１!$AB81)*100,"-")</f>
        <v>5.577592487654821</v>
      </c>
      <c r="P82" s="30">
        <f>_xlfn.IFERROR(その１!Q81/(その１!$F81+その１!$I81+その１!$M81+その１!$AB81)*100,"-")</f>
        <v>16.655873067271106</v>
      </c>
      <c r="Q82" s="30">
        <f>_xlfn.IFERROR(その１!R81/(その１!$F81+その１!$I81+その１!$M81+その１!$AB81)*100,"-")</f>
        <v>2.068323484173885</v>
      </c>
      <c r="R82" s="30">
        <f>_xlfn.IFERROR(その１!S81/(その１!$F81+その１!$I81+その１!$M81+その１!$AB81)*100,"-")</f>
        <v>2.2201084756739253</v>
      </c>
      <c r="S82" s="30">
        <f>_xlfn.IFERROR(その１!T81/(その１!$F81+その１!$I81+その１!$M81+その１!$AB81)*100,"-")</f>
        <v>2.5034404598073343</v>
      </c>
      <c r="T82" s="30">
        <f>_xlfn.IFERROR(その１!U81/(その１!$F81+その１!$I81+その１!$M81+その１!$AB81)*100,"-")</f>
        <v>4.970452521654659</v>
      </c>
      <c r="U82" s="30">
        <f>_xlfn.IFERROR(その１!V81/(その１!$F81+その１!$I81+その１!$M81+その１!$AB81)*100,"-")</f>
        <v>3.118675625354165</v>
      </c>
      <c r="V82" s="30">
        <f>_xlfn.IFERROR(その１!W81/(その１!$F81+その１!$I81+その１!$M81+その１!$AB81)*100,"-")</f>
        <v>4.571763943981219</v>
      </c>
      <c r="W82" s="30">
        <f>_xlfn.IFERROR(その１!X81/(その１!$F81+その１!$I81+その１!$M81+その１!$AB81)*100,"-")</f>
        <v>14.316360398283818</v>
      </c>
      <c r="X82" s="30">
        <f>_xlfn.IFERROR(その１!Y81/(その１!$F81+その１!$I81+その１!$M81+その１!$AB81)*100,"-")</f>
        <v>0.4917833724601311</v>
      </c>
      <c r="Y82" s="30">
        <f>_xlfn.IFERROR(その１!Z81/(その１!$F81+その１!$I81+その１!$M81+その１!$AB81)*100,"-")</f>
        <v>5.7314012790415285</v>
      </c>
      <c r="Z82" s="30">
        <f>_xlfn.IFERROR(その１!AA81/(その１!$F81+その１!$I81+その１!$M81+その１!$AB81)*100,"-")</f>
        <v>3.0154618311341372</v>
      </c>
      <c r="AA82" s="30">
        <f>_xlfn.IFERROR(その１!AB81/(その１!$F81+その１!$I81+その１!$M81+その１!$AB81)*100,"-")</f>
        <v>6.684611025661782</v>
      </c>
      <c r="AB82" s="19">
        <f>その１!AD81/(その１!$AD81+その１!$AE81+その１!$AF81)*100</f>
        <v>1.2358787055126137</v>
      </c>
      <c r="AC82" s="19">
        <f>その１!AE81/(その１!$AD81+その１!$AE81+その１!$AF81)*100</f>
        <v>26.832583028964578</v>
      </c>
      <c r="AD82" s="19">
        <f>その１!AF81/(その１!$AD81+その１!$AE81+その１!$AF81)*100</f>
        <v>71.9315382655228</v>
      </c>
      <c r="AE82" s="40">
        <f>_xlfn.IFERROR((その１!$E81-その１!$AC81)/その１!$AC81*100,"-")</f>
        <v>-1.595204429131898</v>
      </c>
      <c r="AF82" s="40">
        <f>_xlfn.IFERROR((その１!$F81-その１!$AD81)/その１!$AD81*100,"-")</f>
        <v>-11.34020618556701</v>
      </c>
      <c r="AG82" s="40">
        <f>_xlfn.IFERROR((その１!$I81-その１!$AE81)/その１!$AE81*100,"-")</f>
        <v>-3.2446976891421335</v>
      </c>
      <c r="AH82" s="40">
        <f>_xlfn.IFERROR((その１!$M81-その１!$AF81)/その１!$AF81*100,"-")</f>
        <v>-1.4967231504989078</v>
      </c>
      <c r="AI82" s="2">
        <v>222</v>
      </c>
    </row>
    <row r="83" spans="1:35" ht="13.5">
      <c r="A83" s="38">
        <v>223</v>
      </c>
      <c r="B83" s="14" t="s">
        <v>55</v>
      </c>
      <c r="D83" s="1"/>
      <c r="E83" s="31">
        <f>_xlfn.IFERROR(その１!F82/(その１!$F82+その１!$I82+その１!$M82)*100,"-")</f>
        <v>0.31921904604992174</v>
      </c>
      <c r="F83" s="30">
        <f>_xlfn.IFERROR(その１!G82/(その１!$F82+その１!$I82+その１!$M82+その１!$AB82)*100,"-")</f>
        <v>0.28305701577031944</v>
      </c>
      <c r="G83" s="30">
        <f>_xlfn.IFERROR(その１!H82/(その１!$F82+その１!$I82+その１!$M82+その１!$AB82)*100,"-")</f>
        <v>0.0018380325699371394</v>
      </c>
      <c r="H83" s="30">
        <f>_xlfn.IFERROR(その１!I82/(その１!$F82+その１!$I82+その１!$M82)*100,"-")</f>
        <v>31.141362550457202</v>
      </c>
      <c r="I83" s="30">
        <f>_xlfn.IFERROR(その１!J82/(その１!$F82+その１!$I82+その１!$M82+その１!$AB82)*100,"-")</f>
        <v>0.0018380325699371394</v>
      </c>
      <c r="J83" s="30">
        <f>_xlfn.IFERROR(その１!K82/(その１!$F82+その１!$I82+その１!$M82+その１!$AB82)*100,"-")</f>
        <v>9.947432268499798</v>
      </c>
      <c r="K83" s="30">
        <f>_xlfn.IFERROR(その１!L82/(その１!$F82+その１!$I82+その１!$M82+その１!$AB82)*100,"-")</f>
        <v>17.84362018894975</v>
      </c>
      <c r="L83" s="30">
        <f>_xlfn.IFERROR(その１!M82/(その１!$F82+その１!$I82+その１!$M82)*100,"-")</f>
        <v>68.53941840349287</v>
      </c>
      <c r="M83" s="30">
        <f>_xlfn.IFERROR(その１!N82/(その１!$F82+その１!$I82+その１!$M82+その１!$AB82)*100,"-")</f>
        <v>0.24629636437157668</v>
      </c>
      <c r="N83" s="30">
        <f>_xlfn.IFERROR(その１!O82/(その１!$F82+その１!$I82+その１!$M82+その１!$AB82)*100,"-")</f>
        <v>2.1027092600080874</v>
      </c>
      <c r="O83" s="30">
        <f>_xlfn.IFERROR(その１!P82/(その１!$F82+その１!$I82+その１!$M82+その１!$AB82)*100,"-")</f>
        <v>8.55787964562732</v>
      </c>
      <c r="P83" s="30">
        <f>_xlfn.IFERROR(その１!Q82/(その１!$F82+その１!$I82+その１!$M82+その１!$AB82)*100,"-")</f>
        <v>14.231886189023268</v>
      </c>
      <c r="Q83" s="30">
        <f>_xlfn.IFERROR(その１!R82/(その１!$F82+その１!$I82+その１!$M82+その１!$AB82)*100,"-")</f>
        <v>1.61930669411462</v>
      </c>
      <c r="R83" s="30">
        <f>_xlfn.IFERROR(その１!S82/(その１!$F82+その１!$I82+その１!$M82+その１!$AB82)*100,"-")</f>
        <v>2.536484946513252</v>
      </c>
      <c r="S83" s="30">
        <f>_xlfn.IFERROR(その１!T82/(その１!$F82+その１!$I82+その１!$M82+その１!$AB82)*100,"-")</f>
        <v>1.9446384589934935</v>
      </c>
      <c r="T83" s="30">
        <f>_xlfn.IFERROR(その１!U82/(その１!$F82+その１!$I82+その１!$M82+その１!$AB82)*100,"-")</f>
        <v>5.730985553064</v>
      </c>
      <c r="U83" s="30">
        <f>_xlfn.IFERROR(その１!V82/(その１!$F82+その１!$I82+その１!$M82+その１!$AB82)*100,"-")</f>
        <v>3.1173032386133883</v>
      </c>
      <c r="V83" s="30">
        <f>_xlfn.IFERROR(その１!W82/(その１!$F82+その１!$I82+その１!$M82+その１!$AB82)*100,"-")</f>
        <v>2.247913833033121</v>
      </c>
      <c r="W83" s="30">
        <f>_xlfn.IFERROR(その１!X82/(その１!$F82+その１!$I82+その１!$M82+その１!$AB82)*100,"-")</f>
        <v>9.9327280079403</v>
      </c>
      <c r="X83" s="30">
        <f>_xlfn.IFERROR(その１!Y82/(その１!$F82+その１!$I82+その１!$M82+その１!$AB82)*100,"-")</f>
        <v>0.36760651398742783</v>
      </c>
      <c r="Y83" s="30">
        <f>_xlfn.IFERROR(その１!Z82/(その１!$F82+その１!$I82+その１!$M82+その１!$AB82)*100,"-")</f>
        <v>7.223467999852957</v>
      </c>
      <c r="Z83" s="30">
        <f>_xlfn.IFERROR(その１!AA82/(その１!$F82+その１!$I82+その１!$M82+その１!$AB82)*100,"-")</f>
        <v>1.3105172223651804</v>
      </c>
      <c r="AA83" s="30">
        <f>_xlfn.IFERROR(その１!AB82/(その１!$F82+その１!$I82+その１!$M82+その１!$AB82)*100,"-")</f>
        <v>10.752490534132265</v>
      </c>
      <c r="AB83" s="19">
        <f>その１!AD82/(その１!$AD82+その１!$AE82+その１!$AF82)*100</f>
        <v>0.27097530889163013</v>
      </c>
      <c r="AC83" s="19">
        <f>その１!AE82/(その１!$AD82+その１!$AE82+その１!$AF82)*100</f>
        <v>31.93262016946068</v>
      </c>
      <c r="AD83" s="19">
        <f>その１!AF82/(その１!$AD82+その１!$AE82+その１!$AF82)*100</f>
        <v>67.79640452164769</v>
      </c>
      <c r="AE83" s="40">
        <f>_xlfn.IFERROR((その１!$E82-その１!$AC82)/その１!$AC82*100,"-")</f>
        <v>-0.8727338981506787</v>
      </c>
      <c r="AF83" s="40">
        <f>_xlfn.IFERROR((その１!$F82-その１!$AD82)/その１!$AD82*100,"-")</f>
        <v>15.671641791044777</v>
      </c>
      <c r="AG83" s="40">
        <f>_xlfn.IFERROR((その１!$I82-その１!$AE82)/その１!$AE82*100,"-")</f>
        <v>-4.242923184092205</v>
      </c>
      <c r="AH83" s="40">
        <f>_xlfn.IFERROR((その１!$M82-その１!$AF82)/その１!$AF82*100,"-")</f>
        <v>-0.7337588737099564</v>
      </c>
      <c r="AI83" s="2">
        <v>223</v>
      </c>
    </row>
    <row r="84" spans="1:35" ht="13.5">
      <c r="A84" s="38">
        <v>224</v>
      </c>
      <c r="B84" s="14" t="s">
        <v>56</v>
      </c>
      <c r="D84" s="1"/>
      <c r="E84" s="31">
        <f>_xlfn.IFERROR(その１!F83/(その１!$F83+その１!$I83+その１!$M83)*100,"-")</f>
        <v>0.30573593073593075</v>
      </c>
      <c r="F84" s="30">
        <f>_xlfn.IFERROR(その１!G83/(その１!$F83+その１!$I83+その１!$M83+その１!$AB83)*100,"-")</f>
        <v>0.27382937940305196</v>
      </c>
      <c r="G84" s="30">
        <f>_xlfn.IFERROR(その１!H83/(その１!$F83+その１!$I83+その１!$M83+その１!$AB83)*100,"-")</f>
        <v>0.007468073983719599</v>
      </c>
      <c r="H84" s="30">
        <f>_xlfn.IFERROR(その１!I83/(その１!$F83+その１!$I83+その１!$M83)*100,"-")</f>
        <v>28.547077922077925</v>
      </c>
      <c r="I84" s="30">
        <f>_xlfn.IFERROR(その１!J83/(その１!$F83+その１!$I83+その１!$M83+その１!$AB83)*100,"-")</f>
        <v>0.007468073983719599</v>
      </c>
      <c r="J84" s="30">
        <f>_xlfn.IFERROR(その１!K83/(その１!$F83+その１!$I83+その１!$M83+その１!$AB83)*100,"-")</f>
        <v>8.623136093201564</v>
      </c>
      <c r="K84" s="30">
        <f>_xlfn.IFERROR(その１!L83/(その１!$F83+その１!$I83+その１!$M83+その１!$AB83)*100,"-")</f>
        <v>17.634612033556547</v>
      </c>
      <c r="L84" s="30">
        <f>_xlfn.IFERROR(その１!M83/(その１!$F83+その１!$I83+その１!$M83)*100,"-")</f>
        <v>71.14718614718615</v>
      </c>
      <c r="M84" s="30">
        <f>_xlfn.IFERROR(その１!N83/(その１!$F83+その１!$I83+その１!$M83+その１!$AB83)*100,"-")</f>
        <v>0.2763187373976252</v>
      </c>
      <c r="N84" s="30">
        <f>_xlfn.IFERROR(その１!O83/(その１!$F83+その１!$I83+その１!$M83+その１!$AB83)*100,"-")</f>
        <v>2.4271240447088696</v>
      </c>
      <c r="O84" s="30">
        <f>_xlfn.IFERROR(その１!P83/(その１!$F83+その１!$I83+その１!$M83+その１!$AB83)*100,"-")</f>
        <v>10.415473849294267</v>
      </c>
      <c r="P84" s="30">
        <f>_xlfn.IFERROR(その１!Q83/(その１!$F83+その１!$I83+その１!$M83+その１!$AB83)*100,"-")</f>
        <v>15.486296084239875</v>
      </c>
      <c r="Q84" s="30">
        <f>_xlfn.IFERROR(その１!R83/(その１!$F83+その１!$I83+その１!$M83+その１!$AB83)*100,"-")</f>
        <v>1.869507853924473</v>
      </c>
      <c r="R84" s="30">
        <f>_xlfn.IFERROR(その１!S83/(その１!$F83+その１!$I83+その１!$M83+その１!$AB83)*100,"-")</f>
        <v>2.720868288068507</v>
      </c>
      <c r="S84" s="30">
        <f>_xlfn.IFERROR(その１!T83/(その１!$F83+その１!$I83+その１!$M83+その１!$AB83)*100,"-")</f>
        <v>2.4868686365786266</v>
      </c>
      <c r="T84" s="30">
        <f>_xlfn.IFERROR(その１!U83/(その１!$F83+その１!$I83+その１!$M83+その１!$AB83)*100,"-")</f>
        <v>4.485823106220906</v>
      </c>
      <c r="U84" s="30">
        <f>_xlfn.IFERROR(その１!V83/(その１!$F83+その１!$I83+その１!$M83+その１!$AB83)*100,"-")</f>
        <v>3.0395061113738766</v>
      </c>
      <c r="V84" s="30">
        <f>_xlfn.IFERROR(その１!W83/(その１!$F83+その１!$I83+その１!$M83+その１!$AB83)*100,"-")</f>
        <v>3.2983993428094895</v>
      </c>
      <c r="W84" s="30">
        <f>_xlfn.IFERROR(その１!X83/(その１!$F83+その１!$I83+その１!$M83+その１!$AB83)*100,"-")</f>
        <v>9.158348062034802</v>
      </c>
      <c r="X84" s="30">
        <f>_xlfn.IFERROR(その１!Y83/(その１!$F83+その１!$I83+その１!$M83+その１!$AB83)*100,"-")</f>
        <v>0.4281695750665903</v>
      </c>
      <c r="Y84" s="30">
        <f>_xlfn.IFERROR(その１!Z83/(その１!$F83+その１!$I83+その１!$M83+その１!$AB83)*100,"-")</f>
        <v>7.612456747404845</v>
      </c>
      <c r="Z84" s="30">
        <f>_xlfn.IFERROR(その１!AA83/(その１!$F83+その１!$I83+その１!$M83+その１!$AB83)*100,"-")</f>
        <v>1.7549973861741057</v>
      </c>
      <c r="AA84" s="30">
        <f>_xlfn.IFERROR(その１!AB83/(その１!$F83+その１!$I83+その１!$M83+その１!$AB83)*100,"-")</f>
        <v>7.993328520574544</v>
      </c>
      <c r="AB84" s="19">
        <f>その１!AD83/(その１!$AD83+その１!$AE83+その１!$AF83)*100</f>
        <v>0.3337633926067201</v>
      </c>
      <c r="AC84" s="19">
        <f>その１!AE83/(その１!$AD83+その１!$AE83+その１!$AF83)*100</f>
        <v>29.22252762663376</v>
      </c>
      <c r="AD84" s="19">
        <f>その１!AF83/(その１!$AD83+その１!$AE83+その１!$AF83)*100</f>
        <v>70.44370898075952</v>
      </c>
      <c r="AE84" s="40">
        <f>_xlfn.IFERROR((その１!$E83-その１!$AC83)/その１!$AC83*100,"-")</f>
        <v>4.424341677714523</v>
      </c>
      <c r="AF84" s="40">
        <f>_xlfn.IFERROR((その１!$F83-その１!$AD83)/その１!$AD83*100,"-")</f>
        <v>-5.042016806722689</v>
      </c>
      <c r="AG84" s="40">
        <f>_xlfn.IFERROR((その１!$I83-その１!$AE83)/その１!$AE83*100,"-")</f>
        <v>1.2669162107687877</v>
      </c>
      <c r="AH84" s="40">
        <f>_xlfn.IFERROR((その１!$M83-その１!$AF83)/その１!$AF83*100,"-")</f>
        <v>4.698200350374263</v>
      </c>
      <c r="AI84" s="2">
        <v>224</v>
      </c>
    </row>
    <row r="85" spans="1:35" ht="13.5">
      <c r="A85" s="38">
        <v>225</v>
      </c>
      <c r="B85" s="14" t="s">
        <v>57</v>
      </c>
      <c r="D85" s="1"/>
      <c r="E85" s="31">
        <f>_xlfn.IFERROR(その１!F84/(その１!$F84+その１!$I84+その１!$M84)*100,"-")</f>
        <v>0.4645760743321719</v>
      </c>
      <c r="F85" s="30">
        <f>_xlfn.IFERROR(その１!G84/(その１!$F84+その１!$I84+その１!$M84+その１!$AB84)*100,"-")</f>
        <v>0.3523551091490827</v>
      </c>
      <c r="G85" s="30">
        <f>_xlfn.IFERROR(その１!H84/(その１!$F84+その１!$I84+その１!$M84+その１!$AB84)*100,"-")</f>
        <v>0.08505123324288202</v>
      </c>
      <c r="H85" s="30">
        <f>_xlfn.IFERROR(その１!I84/(その１!$F84+その１!$I84+その１!$M84)*100,"-")</f>
        <v>25.500064524454768</v>
      </c>
      <c r="I85" s="30" t="str">
        <f>_xlfn.IFERROR(その１!J84/(その１!$F84+その１!$I84+その１!$M84+その１!$AB84)*100,"-")</f>
        <v>-</v>
      </c>
      <c r="J85" s="30">
        <f>_xlfn.IFERROR(その１!K84/(その１!$F84+その１!$I84+その１!$M84+その１!$AB84)*100,"-")</f>
        <v>6.901300068850999</v>
      </c>
      <c r="K85" s="30">
        <f>_xlfn.IFERROR(その１!L84/(その１!$F84+その１!$I84+その１!$M84+その１!$AB84)*100,"-")</f>
        <v>17.10744805799684</v>
      </c>
      <c r="L85" s="30">
        <f>_xlfn.IFERROR(その１!M84/(その１!$F84+その１!$I84+その１!$M84)*100,"-")</f>
        <v>74.03535940121306</v>
      </c>
      <c r="M85" s="30">
        <f>_xlfn.IFERROR(その１!N84/(その１!$F84+その１!$I84+その１!$M84+その１!$AB84)*100,"-")</f>
        <v>0.5143574581831437</v>
      </c>
      <c r="N85" s="30">
        <f>_xlfn.IFERROR(その１!O84/(その１!$F84+その１!$I84+その１!$M84+その１!$AB84)*100,"-")</f>
        <v>2.0655299501842777</v>
      </c>
      <c r="O85" s="30">
        <f>_xlfn.IFERROR(その１!P84/(その１!$F84+その１!$I84+その１!$M84+その１!$AB84)*100,"-")</f>
        <v>7.0754525940626145</v>
      </c>
      <c r="P85" s="30">
        <f>_xlfn.IFERROR(その１!Q84/(その１!$F84+その１!$I84+その１!$M84+その１!$AB84)*100,"-")</f>
        <v>16.609290834717104</v>
      </c>
      <c r="Q85" s="30">
        <f>_xlfn.IFERROR(その１!R84/(その１!$F84+その１!$I84+その１!$M84+その１!$AB84)*100,"-")</f>
        <v>2.94844275241991</v>
      </c>
      <c r="R85" s="30">
        <f>_xlfn.IFERROR(その１!S84/(その１!$F84+その１!$I84+その１!$M84+その１!$AB84)*100,"-")</f>
        <v>2.4988862338503908</v>
      </c>
      <c r="S85" s="30">
        <f>_xlfn.IFERROR(その１!T84/(その１!$F84+その１!$I84+その１!$M84+その１!$AB84)*100,"-")</f>
        <v>2.940342634968207</v>
      </c>
      <c r="T85" s="30">
        <f>_xlfn.IFERROR(その１!U84/(その１!$F84+その１!$I84+その１!$M84+その１!$AB84)*100,"-")</f>
        <v>5.0544732898627025</v>
      </c>
      <c r="U85" s="30">
        <f>_xlfn.IFERROR(その１!V84/(その１!$F84+その１!$I84+その１!$M84+その１!$AB84)*100,"-")</f>
        <v>3.1954963346968532</v>
      </c>
      <c r="V85" s="30">
        <f>_xlfn.IFERROR(その１!W84/(その１!$F84+その１!$I84+その１!$M84+その１!$AB84)*100,"-")</f>
        <v>4.5806164189380745</v>
      </c>
      <c r="W85" s="30">
        <f>_xlfn.IFERROR(その１!X84/(その１!$F84+その１!$I84+その１!$M84+その１!$AB84)*100,"-")</f>
        <v>12.538981815236323</v>
      </c>
      <c r="X85" s="30">
        <f>_xlfn.IFERROR(その１!Y84/(その１!$F84+その１!$I84+その１!$M84+その１!$AB84)*100,"-")</f>
        <v>0.579158397796768</v>
      </c>
      <c r="Y85" s="30">
        <f>_xlfn.IFERROR(その１!Z84/(その１!$F84+その１!$I84+その１!$M84+その１!$AB84)*100,"-")</f>
        <v>6.095338382406545</v>
      </c>
      <c r="Z85" s="30">
        <f>_xlfn.IFERROR(その１!AA84/(その１!$F84+その１!$I84+その１!$M84+その１!$AB84)*100,"-")</f>
        <v>3.009193633307683</v>
      </c>
      <c r="AA85" s="30">
        <f>_xlfn.IFERROR(その１!AB84/(その１!$F84+その１!$I84+その１!$M84+その１!$AB84)*100,"-")</f>
        <v>5.848284800129601</v>
      </c>
      <c r="AB85" s="19">
        <f>その１!AD84/(その１!$AD84+その１!$AE84+その１!$AF84)*100</f>
        <v>0.35938152946092766</v>
      </c>
      <c r="AC85" s="19">
        <f>その１!AE84/(その１!$AD84+その１!$AE84+その１!$AF84)*100</f>
        <v>25.683242791475138</v>
      </c>
      <c r="AD85" s="19">
        <f>その１!AF84/(その１!$AD84+その１!$AE84+その１!$AF84)*100</f>
        <v>73.95737567906394</v>
      </c>
      <c r="AE85" s="40">
        <f>_xlfn.IFERROR((その１!$E84-その１!$AC84)/その１!$AC84*100,"-")</f>
        <v>-2.1479808187690725</v>
      </c>
      <c r="AF85" s="40">
        <f>_xlfn.IFERROR((その１!$F84-その１!$AD84)/その１!$AD84*100,"-")</f>
        <v>25.581395348837212</v>
      </c>
      <c r="AG85" s="40">
        <f>_xlfn.IFERROR((その１!$I84-その１!$AE84)/その１!$AE84*100,"-")</f>
        <v>-3.5470224536283763</v>
      </c>
      <c r="AH85" s="40">
        <f>_xlfn.IFERROR((その１!$M84-その１!$AF84)/その１!$AF84*100,"-")</f>
        <v>-2.7517233585715903</v>
      </c>
      <c r="AI85" s="2">
        <v>225</v>
      </c>
    </row>
    <row r="86" spans="1:35" ht="13.5">
      <c r="A86" s="38">
        <v>226</v>
      </c>
      <c r="B86" s="14" t="s">
        <v>58</v>
      </c>
      <c r="D86" s="1"/>
      <c r="E86" s="31">
        <f>_xlfn.IFERROR(その１!F85/(その１!$F85+その１!$I85+その１!$M85)*100,"-")</f>
        <v>0.5100141463777828</v>
      </c>
      <c r="F86" s="30">
        <f>_xlfn.IFERROR(その１!G85/(その１!$F85+その１!$I85+その１!$M85+その１!$AB85)*100,"-")</f>
        <v>0.48180059785475643</v>
      </c>
      <c r="G86" s="30" t="str">
        <f>_xlfn.IFERROR(その１!H85/(その１!$F85+その１!$I85+その１!$M85+その１!$AB85)*100,"-")</f>
        <v>-</v>
      </c>
      <c r="H86" s="30">
        <f>_xlfn.IFERROR(その１!I85/(その１!$F85+その１!$I85+その１!$M85)*100,"-")</f>
        <v>27.462586553495644</v>
      </c>
      <c r="I86" s="30">
        <f>_xlfn.IFERROR(その１!J85/(その１!$F85+その１!$I85+その１!$M85+その１!$AB85)*100,"-")</f>
        <v>0.003516792685071215</v>
      </c>
      <c r="J86" s="30">
        <f>_xlfn.IFERROR(その１!K85/(その１!$F85+その１!$I85+その１!$M85+その１!$AB85)*100,"-")</f>
        <v>6.935115174960436</v>
      </c>
      <c r="K86" s="30">
        <f>_xlfn.IFERROR(その１!L85/(その１!$F85+その１!$I85+その１!$M85+その１!$AB85)*100,"-")</f>
        <v>19.004747670124846</v>
      </c>
      <c r="L86" s="30">
        <f>_xlfn.IFERROR(その１!M85/(その１!$F85+その１!$I85+その１!$M85)*100,"-")</f>
        <v>72.02739930012658</v>
      </c>
      <c r="M86" s="30">
        <f>_xlfn.IFERROR(その１!N85/(その１!$F85+その１!$I85+その１!$M85+その１!$AB85)*100,"-")</f>
        <v>0.3727800246175488</v>
      </c>
      <c r="N86" s="30">
        <f>_xlfn.IFERROR(その１!O85/(その１!$F85+その１!$I85+その１!$M85+その１!$AB85)*100,"-")</f>
        <v>2.029189379286091</v>
      </c>
      <c r="O86" s="30">
        <f>_xlfn.IFERROR(その１!P85/(その１!$F85+その１!$I85+その１!$M85+その１!$AB85)*100,"-")</f>
        <v>5.327940917882891</v>
      </c>
      <c r="P86" s="30">
        <f>_xlfn.IFERROR(その１!Q85/(その１!$F85+その１!$I85+その１!$M85+その１!$AB85)*100,"-")</f>
        <v>15.45630385088799</v>
      </c>
      <c r="Q86" s="30">
        <f>_xlfn.IFERROR(その１!R85/(その１!$F85+その１!$I85+その１!$M85+その１!$AB85)*100,"-")</f>
        <v>2.2296465623351502</v>
      </c>
      <c r="R86" s="30">
        <f>_xlfn.IFERROR(その１!S85/(その１!$F85+その１!$I85+その１!$M85+その１!$AB85)*100,"-")</f>
        <v>2.845085282222613</v>
      </c>
      <c r="S86" s="30">
        <f>_xlfn.IFERROR(その１!T85/(その１!$F85+その１!$I85+その１!$M85+その１!$AB85)*100,"-")</f>
        <v>2.943555477404607</v>
      </c>
      <c r="T86" s="30">
        <f>_xlfn.IFERROR(その１!U85/(その１!$F85+その１!$I85+その１!$M85+その１!$AB85)*100,"-")</f>
        <v>5.345524881308247</v>
      </c>
      <c r="U86" s="30">
        <f>_xlfn.IFERROR(その１!V85/(その１!$F85+その１!$I85+その１!$M85+その１!$AB85)*100,"-")</f>
        <v>3.253033233690874</v>
      </c>
      <c r="V86" s="30">
        <f>_xlfn.IFERROR(その１!W85/(その１!$F85+その１!$I85+その１!$M85+その１!$AB85)*100,"-")</f>
        <v>4.6914014418850005</v>
      </c>
      <c r="W86" s="30">
        <f>_xlfn.IFERROR(その１!X85/(その１!$F85+その１!$I85+その１!$M85+その１!$AB85)*100,"-")</f>
        <v>13.982767715843151</v>
      </c>
      <c r="X86" s="30">
        <f>_xlfn.IFERROR(その１!Y85/(その１!$F85+その１!$I85+その１!$M85+その１!$AB85)*100,"-")</f>
        <v>0.46421663442940037</v>
      </c>
      <c r="Y86" s="30">
        <f>_xlfn.IFERROR(その１!Z85/(その１!$F85+その１!$I85+その１!$M85+その１!$AB85)*100,"-")</f>
        <v>5.70072094250044</v>
      </c>
      <c r="Z86" s="30">
        <f>_xlfn.IFERROR(その１!AA85/(その１!$F85+その１!$I85+その１!$M85+その１!$AB85)*100,"-")</f>
        <v>3.4007385264638654</v>
      </c>
      <c r="AA86" s="30">
        <f>_xlfn.IFERROR(その１!AB85/(その１!$F85+その１!$I85+その１!$M85+その１!$AB85)*100,"-")</f>
        <v>5.531914893617021</v>
      </c>
      <c r="AB86" s="19">
        <f>その１!AD85/(その１!$AD85+その１!$AE85+その１!$AF85)*100</f>
        <v>0.41031875688613656</v>
      </c>
      <c r="AC86" s="19">
        <f>その１!AE85/(その１!$AD85+その１!$AE85+その１!$AF85)*100</f>
        <v>27.210212377949166</v>
      </c>
      <c r="AD86" s="19">
        <f>その１!AF85/(その１!$AD85+その１!$AE85+その１!$AF85)*100</f>
        <v>72.3794688651647</v>
      </c>
      <c r="AE86" s="40">
        <f>_xlfn.IFERROR((その１!$E85-その１!$AC85)/その１!$AC85*100,"-")</f>
        <v>1.644325290437891</v>
      </c>
      <c r="AF86" s="40">
        <f>_xlfn.IFERROR((その１!$F85-その１!$AD85)/その１!$AD85*100,"-")</f>
        <v>26.851851851851855</v>
      </c>
      <c r="AG86" s="40">
        <f>_xlfn.IFERROR((その１!$I85-その１!$AE85)/その１!$AE85*100,"-")</f>
        <v>3.001954761239877</v>
      </c>
      <c r="AH86" s="40">
        <f>_xlfn.IFERROR((その１!$M85-その１!$AF85)/その１!$AF85*100,"-")</f>
        <v>1.558973282242402</v>
      </c>
      <c r="AI86" s="2">
        <v>226</v>
      </c>
    </row>
    <row r="87" spans="1:35" ht="13.5">
      <c r="A87" s="38"/>
      <c r="B87" s="14"/>
      <c r="D87" s="1"/>
      <c r="E87" s="3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19"/>
      <c r="AC87" s="19"/>
      <c r="AD87" s="19"/>
      <c r="AE87" s="40"/>
      <c r="AF87" s="40"/>
      <c r="AG87" s="40"/>
      <c r="AH87" s="40"/>
      <c r="AI87" s="2"/>
    </row>
    <row r="88" spans="1:35" ht="13.5">
      <c r="A88" s="38">
        <v>227</v>
      </c>
      <c r="B88" s="14" t="s">
        <v>59</v>
      </c>
      <c r="D88" s="1"/>
      <c r="E88" s="31">
        <f>_xlfn.IFERROR(その１!F87/(その１!$F87+その１!$I87+その１!$M87)*100,"-")</f>
        <v>0.3080210559232814</v>
      </c>
      <c r="F88" s="30">
        <f>_xlfn.IFERROR(その１!G87/(その１!$F87+その１!$I87+その１!$M87+その１!$AB87)*100,"-")</f>
        <v>0.27289807421324563</v>
      </c>
      <c r="G88" s="30">
        <f>_xlfn.IFERROR(その１!H87/(その１!$F87+その１!$I87+その１!$M87+その１!$AB87)*100,"-")</f>
        <v>0.004697040864255519</v>
      </c>
      <c r="H88" s="30">
        <f>_xlfn.IFERROR(その１!I87/(その１!$F87+その１!$I87+その１!$M87)*100,"-")</f>
        <v>30.7327878250899</v>
      </c>
      <c r="I88" s="30">
        <f>_xlfn.IFERROR(その１!J87/(その１!$F87+その１!$I87+その１!$M87+その１!$AB87)*100,"-")</f>
        <v>0.0009394081728511038</v>
      </c>
      <c r="J88" s="30">
        <f>_xlfn.IFERROR(その１!K87/(その１!$F87+その１!$I87+その１!$M87+その１!$AB87)*100,"-")</f>
        <v>6.451385627054955</v>
      </c>
      <c r="K88" s="30">
        <f>_xlfn.IFERROR(その１!L87/(その１!$F87+その１!$I87+その１!$M87+その１!$AB87)*100,"-")</f>
        <v>21.24471582902771</v>
      </c>
      <c r="L88" s="30">
        <f>_xlfn.IFERROR(その１!M87/(その１!$F87+その１!$I87+その１!$M87)*100,"-")</f>
        <v>68.95919111898682</v>
      </c>
      <c r="M88" s="30">
        <f>_xlfn.IFERROR(その１!N87/(その１!$F87+その１!$I87+その１!$M87+その１!$AB87)*100,"-")</f>
        <v>0.3085955847815876</v>
      </c>
      <c r="N88" s="30">
        <f>_xlfn.IFERROR(その１!O87/(その１!$F87+その１!$I87+その１!$M87+その１!$AB87)*100,"-")</f>
        <v>1.9459840300610616</v>
      </c>
      <c r="O88" s="30">
        <f>_xlfn.IFERROR(その１!P87/(その１!$F87+その１!$I87+その１!$M87+その１!$AB87)*100,"-")</f>
        <v>6.480507280413339</v>
      </c>
      <c r="P88" s="30">
        <f>_xlfn.IFERROR(その１!Q87/(その１!$F87+その１!$I87+その１!$M87+その１!$AB87)*100,"-")</f>
        <v>16.60310004697041</v>
      </c>
      <c r="Q88" s="30">
        <f>_xlfn.IFERROR(その１!R87/(その１!$F87+その１!$I87+その１!$M87+その１!$AB87)*100,"-")</f>
        <v>1.8407703147017378</v>
      </c>
      <c r="R88" s="30">
        <f>_xlfn.IFERROR(その１!S87/(その１!$F87+その１!$I87+その１!$M87+その１!$AB87)*100,"-")</f>
        <v>2.599342414279004</v>
      </c>
      <c r="S88" s="30">
        <f>_xlfn.IFERROR(その１!T87/(その１!$F87+その１!$I87+その１!$M87+その１!$AB87)*100,"-")</f>
        <v>2.3043682480037573</v>
      </c>
      <c r="T88" s="30">
        <f>_xlfn.IFERROR(その１!U87/(その１!$F87+その１!$I87+その１!$M87+その１!$AB87)*100,"-")</f>
        <v>5.250352278064819</v>
      </c>
      <c r="U88" s="30">
        <f>_xlfn.IFERROR(その１!V87/(その１!$F87+その１!$I87+その１!$M87+その１!$AB87)*100,"-")</f>
        <v>3.0286519492719584</v>
      </c>
      <c r="V88" s="30">
        <f>_xlfn.IFERROR(その１!W87/(その１!$F87+その１!$I87+その１!$M87+その１!$AB87)*100,"-")</f>
        <v>3.2278064819163927</v>
      </c>
      <c r="W88" s="30">
        <f>_xlfn.IFERROR(その１!X87/(その１!$F87+その１!$I87+その１!$M87+その１!$AB87)*100,"-")</f>
        <v>10.716298731798966</v>
      </c>
      <c r="X88" s="30">
        <f>_xlfn.IFERROR(その１!Y87/(その１!$F87+その１!$I87+その１!$M87+その１!$AB87)*100,"-")</f>
        <v>0.488492249882574</v>
      </c>
      <c r="Y88" s="30">
        <f>_xlfn.IFERROR(その１!Z87/(その１!$F87+その１!$I87+その１!$M87+その１!$AB87)*100,"-")</f>
        <v>5.812588069516205</v>
      </c>
      <c r="Z88" s="30">
        <f>_xlfn.IFERROR(その１!AA87/(その１!$F87+その１!$I87+その１!$M87+その１!$AB87)*100,"-")</f>
        <v>1.5406294034758101</v>
      </c>
      <c r="AA88" s="30">
        <f>_xlfn.IFERROR(その１!AB87/(その１!$F87+その１!$I87+その１!$M87+その１!$AB87)*100,"-")</f>
        <v>9.877876937529356</v>
      </c>
      <c r="AB88" s="19">
        <f>その１!AD87/(その１!$AD87+その１!$AE87+その１!$AF87)*100</f>
        <v>0.3312231348152871</v>
      </c>
      <c r="AC88" s="19">
        <f>その１!AE87/(その１!$AD87+その１!$AE87+その１!$AF87)*100</f>
        <v>31.45075733049096</v>
      </c>
      <c r="AD88" s="19">
        <f>その１!AF87/(その１!$AD87+その１!$AE87+その１!$AF87)*100</f>
        <v>68.21801953469375</v>
      </c>
      <c r="AE88" s="40">
        <f>_xlfn.IFERROR((その１!$E87-その１!$AC87)/その１!$AC87*100,"-")</f>
        <v>-2.5209930130124634</v>
      </c>
      <c r="AF88" s="40">
        <f>_xlfn.IFERROR((その１!$F87-その１!$AD87)/その１!$AD87*100,"-")</f>
        <v>-11.12781954887218</v>
      </c>
      <c r="AG88" s="40">
        <f>_xlfn.IFERROR((その１!$I87-その１!$AE87)/その１!$AE87*100,"-")</f>
        <v>-6.615038641834536</v>
      </c>
      <c r="AH88" s="40">
        <f>_xlfn.IFERROR((その１!$M87-その１!$AF87)/その１!$AF87*100,"-")</f>
        <v>-3.3951022911464492</v>
      </c>
      <c r="AI88" s="2">
        <v>227</v>
      </c>
    </row>
    <row r="89" spans="1:35" ht="13.5">
      <c r="A89" s="38">
        <v>228</v>
      </c>
      <c r="B89" s="14" t="s">
        <v>60</v>
      </c>
      <c r="D89" s="1"/>
      <c r="E89" s="31">
        <f>_xlfn.IFERROR(その１!F88/(その１!$F88+その１!$I88+その１!$M88)*100,"-")</f>
        <v>2.8282911210541437</v>
      </c>
      <c r="F89" s="30">
        <f>_xlfn.IFERROR(その１!G88/(その１!$F88+その１!$I88+その１!$M88+その１!$AB88)*100,"-")</f>
        <v>2.4639775079073765</v>
      </c>
      <c r="G89" s="30">
        <f>_xlfn.IFERROR(その１!H88/(その１!$F88+その１!$I88+その１!$M88+その１!$AB88)*100,"-")</f>
        <v>0.22648287711351478</v>
      </c>
      <c r="H89" s="30">
        <f>_xlfn.IFERROR(その１!I88/(その１!$F88+その１!$I88+その１!$M88)*100,"-")</f>
        <v>25.680390788555478</v>
      </c>
      <c r="I89" s="30">
        <f>_xlfn.IFERROR(その１!J88/(その１!$F88+その１!$I88+その１!$M88+その１!$AB88)*100,"-")</f>
        <v>0.007809754383224647</v>
      </c>
      <c r="J89" s="30">
        <f>_xlfn.IFERROR(その１!K88/(その１!$F88+その１!$I88+その１!$M88+その１!$AB88)*100,"-")</f>
        <v>8.00109336561365</v>
      </c>
      <c r="K89" s="30">
        <f>_xlfn.IFERROR(その１!L88/(その１!$F88+その１!$I88+その１!$M88+その１!$AB88)*100,"-")</f>
        <v>16.42000859072982</v>
      </c>
      <c r="L89" s="30">
        <f>_xlfn.IFERROR(その１!M88/(その１!$F88+その１!$I88+その１!$M88)*100,"-")</f>
        <v>71.49131809039038</v>
      </c>
      <c r="M89" s="30">
        <f>_xlfn.IFERROR(その１!N88/(その１!$F88+その１!$I88+その１!$M88+その１!$AB88)*100,"-")</f>
        <v>0.5935413331250732</v>
      </c>
      <c r="N89" s="30">
        <f>_xlfn.IFERROR(その１!O88/(その１!$F88+その１!$I88+その１!$M88+その１!$AB88)*100,"-")</f>
        <v>1.3549923854894763</v>
      </c>
      <c r="O89" s="30">
        <f>_xlfn.IFERROR(その１!P88/(その１!$F88+その１!$I88+その１!$M88+その１!$AB88)*100,"-")</f>
        <v>7.66136904994338</v>
      </c>
      <c r="P89" s="30">
        <f>_xlfn.IFERROR(その１!Q88/(その１!$F88+その１!$I88+その１!$M88+その１!$AB88)*100,"-")</f>
        <v>17.165840134327777</v>
      </c>
      <c r="Q89" s="30">
        <f>_xlfn.IFERROR(その１!R88/(その１!$F88+その１!$I88+その１!$M88+その１!$AB88)*100,"-")</f>
        <v>1.6478581748604009</v>
      </c>
      <c r="R89" s="30">
        <f>_xlfn.IFERROR(その１!S88/(その１!$F88+その１!$I88+その１!$M88+その１!$AB88)*100,"-")</f>
        <v>1.7923386309500566</v>
      </c>
      <c r="S89" s="30">
        <f>_xlfn.IFERROR(その１!T88/(その１!$F88+その１!$I88+その１!$M88+その１!$AB88)*100,"-")</f>
        <v>2.1164434378538792</v>
      </c>
      <c r="T89" s="30">
        <f>_xlfn.IFERROR(その１!U88/(その１!$F88+その１!$I88+その１!$M88+その１!$AB88)*100,"-")</f>
        <v>5.177867156077942</v>
      </c>
      <c r="U89" s="30">
        <f>_xlfn.IFERROR(その１!V88/(その１!$F88+その１!$I88+その１!$M88+その１!$AB88)*100,"-")</f>
        <v>3.2527627006130655</v>
      </c>
      <c r="V89" s="30">
        <f>_xlfn.IFERROR(その１!W88/(その１!$F88+その１!$I88+その１!$M88+その１!$AB88)*100,"-")</f>
        <v>3.5924870162833376</v>
      </c>
      <c r="W89" s="30">
        <f>_xlfn.IFERROR(その１!X88/(その１!$F88+その１!$I88+その１!$M88+その１!$AB88)*100,"-")</f>
        <v>13.370299504080595</v>
      </c>
      <c r="X89" s="30">
        <f>_xlfn.IFERROR(その１!Y88/(その１!$F88+その１!$I88+その１!$M88+その１!$AB88)*100,"-")</f>
        <v>0.7458315435979538</v>
      </c>
      <c r="Y89" s="30">
        <f>_xlfn.IFERROR(その１!Z88/(その１!$F88+その１!$I88+その１!$M88+その１!$AB88)*100,"-")</f>
        <v>6.411808348627436</v>
      </c>
      <c r="Z89" s="30">
        <f>_xlfn.IFERROR(その１!AA88/(その１!$F88+その１!$I88+その１!$M88+その１!$AB88)*100,"-")</f>
        <v>3.123901753289859</v>
      </c>
      <c r="AA89" s="30">
        <f>_xlfn.IFERROR(その１!AB88/(その１!$F88+その１!$I88+その１!$M88+その１!$AB88)*100,"-")</f>
        <v>4.87328673513218</v>
      </c>
      <c r="AB89" s="19">
        <f>その１!AD88/(その１!$AD88+その１!$AE88+その１!$AF88)*100</f>
        <v>2.8331584470094437</v>
      </c>
      <c r="AC89" s="19">
        <f>その１!AE88/(その１!$AD88+その１!$AE88+その１!$AF88)*100</f>
        <v>26.07555089192025</v>
      </c>
      <c r="AD89" s="19">
        <f>その１!AF88/(その１!$AD88+その１!$AE88+その１!$AF88)*100</f>
        <v>71.0912906610703</v>
      </c>
      <c r="AE89" s="40">
        <f>_xlfn.IFERROR((その１!$E88-その１!$AC88)/その１!$AC88*100,"-")</f>
        <v>-0.4625310945273632</v>
      </c>
      <c r="AF89" s="40">
        <f>_xlfn.IFERROR((その１!$F88-その１!$AD88)/その１!$AD88*100,"-")</f>
        <v>-1.8518518518518516</v>
      </c>
      <c r="AG89" s="40">
        <f>_xlfn.IFERROR((その１!$I88-その１!$AE88)/その１!$AE88*100,"-")</f>
        <v>-3.1728834545735953</v>
      </c>
      <c r="AH89" s="40">
        <f>_xlfn.IFERROR((その１!$M88-その１!$AF88)/その１!$AF88*100,"-")</f>
        <v>-1.1297189894975872</v>
      </c>
      <c r="AI89" s="2">
        <v>228</v>
      </c>
    </row>
    <row r="90" spans="1:35" ht="13.5">
      <c r="A90" s="38">
        <v>229</v>
      </c>
      <c r="B90" s="14" t="s">
        <v>61</v>
      </c>
      <c r="D90" s="1"/>
      <c r="E90" s="31">
        <f>_xlfn.IFERROR(その１!F89/(その１!$F89+その１!$I89+その１!$M89)*100,"-")</f>
        <v>0.624335812964931</v>
      </c>
      <c r="F90" s="30">
        <f>_xlfn.IFERROR(その１!G89/(その１!$F89+その１!$I89+その１!$M89+その１!$AB89)*100,"-")</f>
        <v>0.5948112212613372</v>
      </c>
      <c r="G90" s="30" t="str">
        <f>_xlfn.IFERROR(その１!H89/(その１!$F89+その１!$I89+その１!$M89+その１!$AB89)*100,"-")</f>
        <v>-</v>
      </c>
      <c r="H90" s="30">
        <f>_xlfn.IFERROR(その１!I89/(その１!$F89+その１!$I89+その１!$M89)*100,"-")</f>
        <v>28.024264966347857</v>
      </c>
      <c r="I90" s="30" t="str">
        <f>_xlfn.IFERROR(その１!J89/(その１!$F89+その１!$I89+その１!$M89+その１!$AB89)*100,"-")</f>
        <v>-</v>
      </c>
      <c r="J90" s="30">
        <f>_xlfn.IFERROR(その１!K89/(その１!$F89+その１!$I89+その１!$M89+その１!$AB89)*100,"-")</f>
        <v>8.437038599451592</v>
      </c>
      <c r="K90" s="30">
        <f>_xlfn.IFERROR(その１!L89/(その１!$F89+その１!$I89+その１!$M89+その１!$AB89)*100,"-")</f>
        <v>18.26197004851297</v>
      </c>
      <c r="L90" s="30">
        <f>_xlfn.IFERROR(その１!M89/(その１!$F89+その１!$I89+その１!$M89)*100,"-")</f>
        <v>71.35139922068721</v>
      </c>
      <c r="M90" s="30">
        <f>_xlfn.IFERROR(その１!N89/(その１!$F89+その１!$I89+その１!$M89+その１!$AB89)*100,"-")</f>
        <v>0.39232229487449904</v>
      </c>
      <c r="N90" s="30">
        <f>_xlfn.IFERROR(その１!O89/(その１!$F89+その１!$I89+その１!$M89+その１!$AB89)*100,"-")</f>
        <v>2.564859734233284</v>
      </c>
      <c r="O90" s="30">
        <f>_xlfn.IFERROR(その１!P89/(その１!$F89+その１!$I89+その１!$M89+その１!$AB89)*100,"-")</f>
        <v>6.38261970048513</v>
      </c>
      <c r="P90" s="30">
        <f>_xlfn.IFERROR(その１!Q89/(その１!$F89+その１!$I89+その１!$M89+その１!$AB89)*100,"-")</f>
        <v>16.097869647753637</v>
      </c>
      <c r="Q90" s="30">
        <f>_xlfn.IFERROR(その１!R89/(その１!$F89+その１!$I89+その１!$M89+その１!$AB89)*100,"-")</f>
        <v>1.8013077409829148</v>
      </c>
      <c r="R90" s="30">
        <f>_xlfn.IFERROR(その１!S89/(その１!$F89+その１!$I89+その１!$M89+その１!$AB89)*100,"-")</f>
        <v>2.510018983336849</v>
      </c>
      <c r="S90" s="30">
        <f>_xlfn.IFERROR(その１!T89/(その１!$F89+その１!$I89+その１!$M89+その１!$AB89)*100,"-")</f>
        <v>2.6998523518245094</v>
      </c>
      <c r="T90" s="30">
        <f>_xlfn.IFERROR(その１!U89/(その１!$F89+その１!$I89+その１!$M89+その１!$AB89)*100,"-")</f>
        <v>5.3448639527525845</v>
      </c>
      <c r="U90" s="30">
        <f>_xlfn.IFERROR(その１!V89/(その１!$F89+その１!$I89+その１!$M89+その１!$AB89)*100,"-")</f>
        <v>3.5098080573718624</v>
      </c>
      <c r="V90" s="30">
        <f>_xlfn.IFERROR(その１!W89/(その１!$F89+その１!$I89+その１!$M89+その１!$AB89)*100,"-")</f>
        <v>4.623497152499473</v>
      </c>
      <c r="W90" s="30">
        <f>_xlfn.IFERROR(その１!X89/(その１!$F89+その１!$I89+その１!$M89+その１!$AB89)*100,"-")</f>
        <v>12.550094916684243</v>
      </c>
      <c r="X90" s="30">
        <f>_xlfn.IFERROR(その１!Y89/(その１!$F89+その１!$I89+その１!$M89+その１!$AB89)*100,"-")</f>
        <v>0.5188778738662729</v>
      </c>
      <c r="Y90" s="30">
        <f>_xlfn.IFERROR(その１!Z89/(その１!$F89+その１!$I89+その１!$M89+その１!$AB89)*100,"-")</f>
        <v>6.260282640793082</v>
      </c>
      <c r="Z90" s="30">
        <f>_xlfn.IFERROR(その１!AA89/(その１!$F89+その１!$I89+その１!$M89+その１!$AB89)*100,"-")</f>
        <v>2.7209449483231385</v>
      </c>
      <c r="AA90" s="30">
        <f>_xlfn.IFERROR(その１!AB89/(その１!$F89+その１!$I89+その１!$M89+その１!$AB89)*100,"-")</f>
        <v>4.728960134992618</v>
      </c>
      <c r="AB90" s="19">
        <f>その１!AD89/(その１!$AD89+その１!$AE89+その１!$AF89)*100</f>
        <v>0.4746977160770265</v>
      </c>
      <c r="AC90" s="19">
        <f>その１!AE89/(その１!$AD89+その１!$AE89+その１!$AF89)*100</f>
        <v>28.799820868786384</v>
      </c>
      <c r="AD90" s="19">
        <f>その１!AF89/(その１!$AD89+その１!$AE89+その１!$AF89)*100</f>
        <v>70.7254814151366</v>
      </c>
      <c r="AE90" s="40">
        <f>_xlfn.IFERROR((その１!$E89-その１!$AC89)/その１!$AC89*100,"-")</f>
        <v>1.2861049393266109</v>
      </c>
      <c r="AF90" s="40">
        <f>_xlfn.IFERROR((その１!$F89-その１!$AD89)/その１!$AD89*100,"-")</f>
        <v>33.0188679245283</v>
      </c>
      <c r="AG90" s="40">
        <f>_xlfn.IFERROR((その１!$I89-その１!$AE89)/その１!$AE89*100,"-")</f>
        <v>-1.5860674856165449</v>
      </c>
      <c r="AH90" s="40">
        <f>_xlfn.IFERROR((その１!$M89-その１!$AF89)/その１!$AF89*100,"-")</f>
        <v>2.032546064712214</v>
      </c>
      <c r="AI90" s="2">
        <v>229</v>
      </c>
    </row>
    <row r="91" spans="1:35" ht="13.5">
      <c r="A91" s="38">
        <v>230</v>
      </c>
      <c r="B91" s="14" t="s">
        <v>62</v>
      </c>
      <c r="D91" s="1"/>
      <c r="E91" s="31">
        <f>_xlfn.IFERROR(その１!F90/(その１!$F90+その１!$I90+その１!$M90)*100,"-")</f>
        <v>0.9497452669979244</v>
      </c>
      <c r="F91" s="30">
        <f>_xlfn.IFERROR(その１!G90/(その１!$F90+その１!$I90+その１!$M90+その１!$AB90)*100,"-")</f>
        <v>0.9102691623715224</v>
      </c>
      <c r="G91" s="30" t="str">
        <f>_xlfn.IFERROR(その１!H90/(その１!$F90+その１!$I90+その１!$M90+その１!$AB90)*100,"-")</f>
        <v>-</v>
      </c>
      <c r="H91" s="30">
        <f>_xlfn.IFERROR(その１!I90/(その１!$F90+その１!$I90+その１!$M90)*100,"-")</f>
        <v>25.555066356374617</v>
      </c>
      <c r="I91" s="30">
        <f>_xlfn.IFERROR(その１!J90/(その１!$F90+その１!$I90+その１!$M90+その１!$AB90)*100,"-")</f>
        <v>0.006028272598486904</v>
      </c>
      <c r="J91" s="30">
        <f>_xlfn.IFERROR(その１!K90/(その１!$F90+その１!$I90+その１!$M90+その１!$AB90)*100,"-")</f>
        <v>6.643156403532567</v>
      </c>
      <c r="K91" s="30">
        <f>_xlfn.IFERROR(その１!L90/(その１!$F90+その１!$I90+その１!$M90+その１!$AB90)*100,"-")</f>
        <v>17.843686891521234</v>
      </c>
      <c r="L91" s="30">
        <f>_xlfn.IFERROR(その１!M90/(その１!$F90+その１!$I90+その１!$M90)*100,"-")</f>
        <v>73.49518837662747</v>
      </c>
      <c r="M91" s="30">
        <f>_xlfn.IFERROR(その１!N90/(その１!$F90+その１!$I90+その１!$M90+その１!$AB90)*100,"-")</f>
        <v>0.5425445338638213</v>
      </c>
      <c r="N91" s="30">
        <f>_xlfn.IFERROR(その１!O90/(その１!$F90+その１!$I90+その１!$M90+その１!$AB90)*100,"-")</f>
        <v>2.8543870753835487</v>
      </c>
      <c r="O91" s="30">
        <f>_xlfn.IFERROR(その１!P90/(その１!$F90+その１!$I90+その１!$M90+その１!$AB90)*100,"-")</f>
        <v>4.7442505350091935</v>
      </c>
      <c r="P91" s="30">
        <f>_xlfn.IFERROR(その１!Q90/(その１!$F90+その１!$I90+その１!$M90+その１!$AB90)*100,"-")</f>
        <v>15.308798263857494</v>
      </c>
      <c r="Q91" s="30">
        <f>_xlfn.IFERROR(その１!R90/(その１!$F90+その１!$I90+その１!$M90+その１!$AB90)*100,"-")</f>
        <v>2.4444645386864394</v>
      </c>
      <c r="R91" s="30">
        <f>_xlfn.IFERROR(その１!S90/(その１!$F90+その１!$I90+その１!$M90+その１!$AB90)*100,"-")</f>
        <v>2.140036772462851</v>
      </c>
      <c r="S91" s="30">
        <f>_xlfn.IFERROR(その１!T90/(その１!$F90+その１!$I90+その１!$M90+その１!$AB90)*100,"-")</f>
        <v>3.279380293576876</v>
      </c>
      <c r="T91" s="30">
        <f>_xlfn.IFERROR(その１!U90/(その１!$F90+その１!$I90+その１!$M90+その１!$AB90)*100,"-")</f>
        <v>4.6688971275281075</v>
      </c>
      <c r="U91" s="30">
        <f>_xlfn.IFERROR(その１!V90/(その１!$F90+その１!$I90+その１!$M90+その１!$AB90)*100,"-")</f>
        <v>3.7073876480694454</v>
      </c>
      <c r="V91" s="30">
        <f>_xlfn.IFERROR(その１!W90/(その１!$F90+その１!$I90+その１!$M90+その１!$AB90)*100,"-")</f>
        <v>6.266389366127137</v>
      </c>
      <c r="W91" s="30">
        <f>_xlfn.IFERROR(その１!X90/(その１!$F90+その１!$I90+その１!$M90+その１!$AB90)*100,"-")</f>
        <v>14.069988244868433</v>
      </c>
      <c r="X91" s="30">
        <f>_xlfn.IFERROR(その１!Y90/(その１!$F90+その１!$I90+その１!$M90+その１!$AB90)*100,"-")</f>
        <v>0.7173644392199415</v>
      </c>
      <c r="Y91" s="30">
        <f>_xlfn.IFERROR(その１!Z90/(その１!$F90+その１!$I90+その１!$M90+その１!$AB90)*100,"-")</f>
        <v>5.844410284233053</v>
      </c>
      <c r="Z91" s="30">
        <f>_xlfn.IFERROR(その１!AA90/(その１!$F90+その１!$I90+その１!$M90+その１!$AB90)*100,"-")</f>
        <v>3.8520661904331317</v>
      </c>
      <c r="AA91" s="30">
        <f>_xlfn.IFERROR(その１!AB90/(その１!$F90+その１!$I90+その１!$M90+その１!$AB90)*100,"-")</f>
        <v>4.156493956656719</v>
      </c>
      <c r="AB91" s="19">
        <f>その１!AD90/(その１!$AD90+その１!$AE90+その１!$AF90)*100</f>
        <v>0.8139243676433758</v>
      </c>
      <c r="AC91" s="19">
        <f>その１!AE90/(その１!$AD90+その１!$AE90+その１!$AF90)*100</f>
        <v>26.659153518657654</v>
      </c>
      <c r="AD91" s="19">
        <f>その１!AF90/(その１!$AD90+その１!$AE90+その１!$AF90)*100</f>
        <v>72.52692211369897</v>
      </c>
      <c r="AE91" s="40">
        <f>_xlfn.IFERROR((その１!$E90-その１!$AC90)/その１!$AC90*100,"-")</f>
        <v>0.5394102851601564</v>
      </c>
      <c r="AF91" s="40">
        <f>_xlfn.IFERROR((その１!$F90-その１!$AD90)/その１!$AD90*100,"-")</f>
        <v>16.153846153846153</v>
      </c>
      <c r="AG91" s="40">
        <f>_xlfn.IFERROR((その１!$I90-その１!$AE90)/その１!$AE90*100,"-")</f>
        <v>-4.579614842649131</v>
      </c>
      <c r="AH91" s="40">
        <f>_xlfn.IFERROR((その１!$M90-その１!$AF90)/その１!$AF90*100,"-")</f>
        <v>0.8718922651933702</v>
      </c>
      <c r="AI91" s="2">
        <v>230</v>
      </c>
    </row>
    <row r="92" spans="1:35" ht="13.5">
      <c r="A92" s="38">
        <v>231</v>
      </c>
      <c r="B92" s="14" t="s">
        <v>63</v>
      </c>
      <c r="D92" s="1"/>
      <c r="E92" s="31">
        <f>_xlfn.IFERROR(その１!F91/(その１!$F91+その１!$I91+その１!$M91)*100,"-")</f>
        <v>0.9743567031312281</v>
      </c>
      <c r="F92" s="30">
        <f>_xlfn.IFERROR(その１!G91/(その１!$F91+その１!$I91+その１!$M91+その１!$AB91)*100,"-")</f>
        <v>0.902061855670103</v>
      </c>
      <c r="G92" s="30">
        <f>_xlfn.IFERROR(その１!H91/(その１!$F91+その１!$I91+その１!$M91+その１!$AB91)*100,"-")</f>
        <v>0.012470901230462255</v>
      </c>
      <c r="H92" s="30">
        <f>_xlfn.IFERROR(その１!I91/(その１!$F91+その１!$I91+その１!$M91)*100,"-")</f>
        <v>20.997386952477967</v>
      </c>
      <c r="I92" s="30">
        <f>_xlfn.IFERROR(その１!J91/(その１!$F91+その１!$I91+その１!$M91+その１!$AB91)*100,"-")</f>
        <v>0.004156967076820751</v>
      </c>
      <c r="J92" s="30">
        <f>_xlfn.IFERROR(その１!K91/(その１!$F91+その１!$I91+その１!$M91+その１!$AB91)*100,"-")</f>
        <v>5.757399401396741</v>
      </c>
      <c r="K92" s="30">
        <f>_xlfn.IFERROR(その１!L91/(その１!$F91+その１!$I91+その１!$M91+その１!$AB91)*100,"-")</f>
        <v>13.946624542733622</v>
      </c>
      <c r="L92" s="30">
        <f>_xlfn.IFERROR(その１!M91/(その１!$F91+その１!$I91+その１!$M91)*100,"-")</f>
        <v>78.0282563443908</v>
      </c>
      <c r="M92" s="30">
        <f>_xlfn.IFERROR(その１!N91/(その１!$F91+その１!$I91+その１!$M91+その１!$AB91)*100,"-")</f>
        <v>0.49467908214166945</v>
      </c>
      <c r="N92" s="30">
        <f>_xlfn.IFERROR(その１!O91/(その１!$F91+その１!$I91+その１!$M91+その１!$AB91)*100,"-")</f>
        <v>2.1865646824077154</v>
      </c>
      <c r="O92" s="30">
        <f>_xlfn.IFERROR(その１!P91/(その１!$F91+その１!$I91+その１!$M91+その１!$AB91)*100,"-")</f>
        <v>4.718157632191553</v>
      </c>
      <c r="P92" s="30">
        <f>_xlfn.IFERROR(その１!Q91/(その１!$F91+その１!$I91+その１!$M91+その１!$AB91)*100,"-")</f>
        <v>16.411706019288328</v>
      </c>
      <c r="Q92" s="30">
        <f>_xlfn.IFERROR(その１!R91/(その１!$F91+その１!$I91+その１!$M91+その１!$AB91)*100,"-")</f>
        <v>2.406883937479215</v>
      </c>
      <c r="R92" s="30">
        <f>_xlfn.IFERROR(その１!S91/(その１!$F91+その１!$I91+その１!$M91+その１!$AB91)*100,"-")</f>
        <v>2.510808114399734</v>
      </c>
      <c r="S92" s="30">
        <f>_xlfn.IFERROR(その１!T91/(その１!$F91+その１!$I91+その１!$M91+その１!$AB91)*100,"-")</f>
        <v>3.076155636847356</v>
      </c>
      <c r="T92" s="30">
        <f>_xlfn.IFERROR(その１!U91/(その１!$F91+その１!$I91+その１!$M91+その１!$AB91)*100,"-")</f>
        <v>4.81376787495843</v>
      </c>
      <c r="U92" s="30">
        <f>_xlfn.IFERROR(その１!V91/(その１!$F91+その１!$I91+その１!$M91+その１!$AB91)*100,"-")</f>
        <v>3.5583638177585635</v>
      </c>
      <c r="V92" s="30">
        <f>_xlfn.IFERROR(その１!W91/(その１!$F91+その１!$I91+その１!$M91+その１!$AB91)*100,"-")</f>
        <v>6.322746923844363</v>
      </c>
      <c r="W92" s="30">
        <f>_xlfn.IFERROR(その１!X91/(その１!$F91+その１!$I91+その１!$M91+その１!$AB91)*100,"-")</f>
        <v>17.08929165281011</v>
      </c>
      <c r="X92" s="30">
        <f>_xlfn.IFERROR(その１!Y91/(その１!$F91+その１!$I91+その１!$M91+その１!$AB91)*100,"-")</f>
        <v>0.6235450615231127</v>
      </c>
      <c r="Y92" s="30">
        <f>_xlfn.IFERROR(その１!Z91/(その１!$F91+その１!$I91+その１!$M91+その１!$AB91)*100,"-")</f>
        <v>5.412371134020619</v>
      </c>
      <c r="Z92" s="30">
        <f>_xlfn.IFERROR(その１!AA91/(その１!$F91+その１!$I91+その１!$M91+その１!$AB91)*100,"-")</f>
        <v>3.612404389757233</v>
      </c>
      <c r="AA92" s="30">
        <f>_xlfn.IFERROR(その１!AB91/(その１!$F91+その１!$I91+その１!$M91+その１!$AB91)*100,"-")</f>
        <v>6.13984037246425</v>
      </c>
      <c r="AB92" s="19">
        <f>その１!AD91/(その１!$AD91+その１!$AE91+その１!$AF91)*100</f>
        <v>0.9651844191658049</v>
      </c>
      <c r="AC92" s="19">
        <f>その１!AE91/(その１!$AD91+その１!$AE91+その１!$AF91)*100</f>
        <v>21.712340572216476</v>
      </c>
      <c r="AD92" s="19">
        <f>その１!AF91/(その１!$AD91+その１!$AE91+その１!$AF91)*100</f>
        <v>77.32247500861772</v>
      </c>
      <c r="AE92" s="40">
        <f>_xlfn.IFERROR((その１!$E91-その１!$AC91)/その１!$AC91*100,"-")</f>
        <v>-2.2233061008820063</v>
      </c>
      <c r="AF92" s="40">
        <f>_xlfn.IFERROR((その１!$F91-その１!$AD91)/その１!$AD91*100,"-")</f>
        <v>-1.7857142857142856</v>
      </c>
      <c r="AG92" s="40">
        <f>_xlfn.IFERROR((その１!$I91-その１!$AE91)/その１!$AE91*100,"-")</f>
        <v>-5.91387179996031</v>
      </c>
      <c r="AH92" s="40">
        <f>_xlfn.IFERROR((その１!$M91-その１!$AF91)/その１!$AF91*100,"-")</f>
        <v>-1.8222346057397605</v>
      </c>
      <c r="AI92" s="2">
        <v>231</v>
      </c>
    </row>
    <row r="93" spans="1:35" ht="13.5">
      <c r="A93" s="38"/>
      <c r="B93" s="14"/>
      <c r="D93" s="1"/>
      <c r="E93" s="3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9"/>
      <c r="AC93" s="19"/>
      <c r="AD93" s="19"/>
      <c r="AE93" s="40"/>
      <c r="AF93" s="40"/>
      <c r="AG93" s="40"/>
      <c r="AH93" s="40"/>
      <c r="AI93" s="2"/>
    </row>
    <row r="94" spans="1:35" ht="13.5">
      <c r="A94" s="38">
        <v>232</v>
      </c>
      <c r="B94" s="14" t="s">
        <v>64</v>
      </c>
      <c r="D94" s="1"/>
      <c r="E94" s="31">
        <f>_xlfn.IFERROR(その１!F93/(その１!$F93+その１!$I93+その１!$M93)*100,"-")</f>
        <v>1.6611600587371513</v>
      </c>
      <c r="F94" s="30">
        <f>_xlfn.IFERROR(その１!G93/(その１!$F93+その１!$I93+その１!$M93+その１!$AB93)*100,"-")</f>
        <v>0.9997817070508622</v>
      </c>
      <c r="G94" s="30">
        <f>_xlfn.IFERROR(その１!H93/(その１!$F93+その１!$I93+その１!$M93+その１!$AB93)*100,"-")</f>
        <v>0.580659244706396</v>
      </c>
      <c r="H94" s="30">
        <f>_xlfn.IFERROR(その１!I93/(その１!$F93+その１!$I93+その１!$M93)*100,"-")</f>
        <v>23.45356093979442</v>
      </c>
      <c r="I94" s="30">
        <f>_xlfn.IFERROR(その１!J93/(その１!$F93+その１!$I93+その１!$M93+その１!$AB93)*100,"-")</f>
        <v>0.017463435931019428</v>
      </c>
      <c r="J94" s="30">
        <f>_xlfn.IFERROR(その１!K93/(その１!$F93+その１!$I93+その１!$M93+その１!$AB93)*100,"-")</f>
        <v>6.836935166994105</v>
      </c>
      <c r="K94" s="30">
        <f>_xlfn.IFERROR(その１!L93/(その１!$F93+その１!$I93+その１!$M93+その１!$AB93)*100,"-")</f>
        <v>15.459506657934948</v>
      </c>
      <c r="L94" s="30">
        <f>_xlfn.IFERROR(その１!M93/(その１!$F93+その１!$I93+その１!$M93)*100,"-")</f>
        <v>74.88527900146843</v>
      </c>
      <c r="M94" s="30">
        <f>_xlfn.IFERROR(その１!N93/(その１!$F93+その１!$I93+その１!$M93+その１!$AB93)*100,"-")</f>
        <v>1.0128792839991267</v>
      </c>
      <c r="N94" s="30">
        <f>_xlfn.IFERROR(その１!O93/(その１!$F93+その１!$I93+その１!$M93+その１!$AB93)*100,"-")</f>
        <v>1.5760750927745033</v>
      </c>
      <c r="O94" s="30">
        <f>_xlfn.IFERROR(その１!P93/(その１!$F93+その１!$I93+その１!$M93+その１!$AB93)*100,"-")</f>
        <v>7.050862257149094</v>
      </c>
      <c r="P94" s="30">
        <f>_xlfn.IFERROR(その１!Q93/(その１!$F93+その１!$I93+その１!$M93+その１!$AB93)*100,"-")</f>
        <v>15.411482209124644</v>
      </c>
      <c r="Q94" s="30">
        <f>_xlfn.IFERROR(その１!R93/(その１!$F93+その１!$I93+その１!$M93+その１!$AB93)*100,"-")</f>
        <v>2.409954158480681</v>
      </c>
      <c r="R94" s="30">
        <f>_xlfn.IFERROR(その１!S93/(その１!$F93+その１!$I93+その１!$M93+その１!$AB93)*100,"-")</f>
        <v>1.624099541584807</v>
      </c>
      <c r="S94" s="30">
        <f>_xlfn.IFERROR(その１!T93/(その１!$F93+その１!$I93+その１!$M93+その１!$AB93)*100,"-")</f>
        <v>2.379393145601397</v>
      </c>
      <c r="T94" s="30">
        <f>_xlfn.IFERROR(その１!U93/(その１!$F93+その１!$I93+その１!$M93+その１!$AB93)*100,"-")</f>
        <v>4.87229862475442</v>
      </c>
      <c r="U94" s="30">
        <f>_xlfn.IFERROR(その１!V93/(その１!$F93+その１!$I93+その１!$M93+その１!$AB93)*100,"-")</f>
        <v>3.641126391617551</v>
      </c>
      <c r="V94" s="30">
        <f>_xlfn.IFERROR(その１!W93/(その１!$F93+その１!$I93+その１!$M93+その１!$AB93)*100,"-")</f>
        <v>4.937786509495743</v>
      </c>
      <c r="W94" s="30">
        <f>_xlfn.IFERROR(その１!X93/(その１!$F93+その１!$I93+その１!$M93+その１!$AB93)*100,"-")</f>
        <v>14.533944553590919</v>
      </c>
      <c r="X94" s="30">
        <f>_xlfn.IFERROR(その１!Y93/(その１!$F93+その１!$I93+その１!$M93+その１!$AB93)*100,"-")</f>
        <v>0.7640253219820999</v>
      </c>
      <c r="Y94" s="30">
        <f>_xlfn.IFERROR(その１!Z93/(その１!$F93+その１!$I93+その１!$M93+その１!$AB93)*100,"-")</f>
        <v>6.230080768391181</v>
      </c>
      <c r="Z94" s="30">
        <f>_xlfn.IFERROR(その１!AA93/(その１!$F93+その１!$I93+その１!$M93+その１!$AB93)*100,"-")</f>
        <v>4.802444881030342</v>
      </c>
      <c r="AA94" s="30">
        <f>_xlfn.IFERROR(その１!AB93/(その１!$F93+その１!$I93+その１!$M93+その１!$AB93)*100,"-")</f>
        <v>4.859201047806156</v>
      </c>
      <c r="AB94" s="19">
        <f>その１!AD93/(その１!$AD93+その１!$AE93+その１!$AF93)*100</f>
        <v>1.6324357893802952</v>
      </c>
      <c r="AC94" s="19">
        <f>その１!AE93/(その１!$AD93+その１!$AE93+その１!$AF93)*100</f>
        <v>24.211506897928402</v>
      </c>
      <c r="AD94" s="19">
        <f>その１!AF93/(その１!$AD93+その１!$AE93+その１!$AF93)*100</f>
        <v>74.1560573126913</v>
      </c>
      <c r="AE94" s="40">
        <f>_xlfn.IFERROR((その１!$E93-その１!$AC93)/その１!$AC93*100,"-")</f>
        <v>-1.530458707708181</v>
      </c>
      <c r="AF94" s="40">
        <f>_xlfn.IFERROR((その１!$F93-その１!$AD93)/その１!$AD93*100,"-")</f>
        <v>-1.6304347826086956</v>
      </c>
      <c r="AG94" s="40">
        <f>_xlfn.IFERROR((その１!$I93-その１!$AE93)/その１!$AE93*100,"-")</f>
        <v>-6.35764016123122</v>
      </c>
      <c r="AH94" s="40">
        <f>_xlfn.IFERROR((その１!$M93-その１!$AF93)/その１!$AF93*100,"-")</f>
        <v>-2.380809953939104</v>
      </c>
      <c r="AI94" s="2">
        <v>232</v>
      </c>
    </row>
    <row r="95" spans="1:35" ht="13.5">
      <c r="A95" s="38"/>
      <c r="B95" s="14"/>
      <c r="D95" s="1"/>
      <c r="E95" s="31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19"/>
      <c r="AC95" s="19"/>
      <c r="AD95" s="19"/>
      <c r="AE95" s="40"/>
      <c r="AF95" s="40"/>
      <c r="AG95" s="40"/>
      <c r="AH95" s="40"/>
      <c r="AI95" s="2"/>
    </row>
    <row r="96" spans="1:35" ht="13.5">
      <c r="A96" s="38">
        <v>300</v>
      </c>
      <c r="B96" s="14" t="s">
        <v>65</v>
      </c>
      <c r="D96" s="1"/>
      <c r="E96" s="31">
        <f>_xlfn.IFERROR(その１!F95/(その１!$F95+その１!$I95+その１!$M95)*100,"-")</f>
        <v>0.5937880633373934</v>
      </c>
      <c r="F96" s="30">
        <f>_xlfn.IFERROR(その１!G95/(その１!$F95+その１!$I95+その１!$M95+その１!$AB95)*100,"-")</f>
        <v>0.572309046885318</v>
      </c>
      <c r="G96" s="30" t="str">
        <f>_xlfn.IFERROR(その１!H95/(その１!$F95+その１!$I95+その１!$M95+その１!$AB95)*100,"-")</f>
        <v>-</v>
      </c>
      <c r="H96" s="30">
        <f>_xlfn.IFERROR(その１!I95/(その１!$F95+その１!$I95+その１!$M95)*100,"-")</f>
        <v>23.766747868453105</v>
      </c>
      <c r="I96" s="30">
        <f>_xlfn.IFERROR(その１!J95/(その１!$F95+その１!$I95+その１!$M95+その１!$AB95)*100,"-")</f>
        <v>0.007337295472888693</v>
      </c>
      <c r="J96" s="30">
        <f>_xlfn.IFERROR(その１!K95/(その１!$F95+その１!$I95+その１!$M95+その１!$AB95)*100,"-")</f>
        <v>4.453738352043437</v>
      </c>
      <c r="K96" s="30">
        <f>_xlfn.IFERROR(その１!L95/(その１!$F95+その１!$I95+その１!$M95+その１!$AB95)*100,"-")</f>
        <v>18.445960818842174</v>
      </c>
      <c r="L96" s="30">
        <f>_xlfn.IFERROR(その１!M95/(その１!$F95+その１!$I95+その１!$M95)*100,"-")</f>
        <v>75.6394640682095</v>
      </c>
      <c r="M96" s="30">
        <f>_xlfn.IFERROR(その１!N95/(その１!$F95+その１!$I95+その１!$M95+その１!$AB95)*100,"-")</f>
        <v>2.729473915914594</v>
      </c>
      <c r="N96" s="30">
        <f>_xlfn.IFERROR(その１!O95/(その１!$F95+その１!$I95+その１!$M95+その１!$AB95)*100,"-")</f>
        <v>4.138234646709223</v>
      </c>
      <c r="O96" s="30">
        <f>_xlfn.IFERROR(その１!P95/(その１!$F95+その１!$I95+その１!$M95+その１!$AB95)*100,"-")</f>
        <v>4.776579352850539</v>
      </c>
      <c r="P96" s="30">
        <f>_xlfn.IFERROR(その１!Q95/(その１!$F95+その１!$I95+その１!$M95+その１!$AB95)*100,"-")</f>
        <v>15.232225401716928</v>
      </c>
      <c r="Q96" s="30">
        <f>_xlfn.IFERROR(その１!R95/(その１!$F95+その１!$I95+その１!$M95+その１!$AB95)*100,"-")</f>
        <v>2.9716046665199207</v>
      </c>
      <c r="R96" s="30">
        <f>_xlfn.IFERROR(その１!S95/(その１!$F95+その１!$I95+その１!$M95+その１!$AB95)*100,"-")</f>
        <v>2.362609142270159</v>
      </c>
      <c r="S96" s="30">
        <f>_xlfn.IFERROR(その１!T95/(その１!$F95+その１!$I95+その１!$M95+その１!$AB95)*100,"-")</f>
        <v>3.8447428277936755</v>
      </c>
      <c r="T96" s="30">
        <f>_xlfn.IFERROR(その１!U95/(その１!$F95+その１!$I95+その１!$M95+その１!$AB95)*100,"-")</f>
        <v>4.072198987453224</v>
      </c>
      <c r="U96" s="30">
        <f>_xlfn.IFERROR(その１!V95/(その１!$F95+その１!$I95+その１!$M95+その１!$AB95)*100,"-")</f>
        <v>3.404505099420354</v>
      </c>
      <c r="V96" s="30">
        <f>_xlfn.IFERROR(その１!W95/(その１!$F95+その１!$I95+その１!$M95+その１!$AB95)*100,"-")</f>
        <v>6.2293638564825</v>
      </c>
      <c r="W96" s="30">
        <f>_xlfn.IFERROR(その１!X95/(その１!$F95+その１!$I95+その１!$M95+その１!$AB95)*100,"-")</f>
        <v>13.104409714579207</v>
      </c>
      <c r="X96" s="30">
        <f>_xlfn.IFERROR(その１!Y95/(その１!$F95+その１!$I95+その１!$M95+その１!$AB95)*100,"-")</f>
        <v>0.5209479785750972</v>
      </c>
      <c r="Y96" s="30">
        <f>_xlfn.IFERROR(その１!Z95/(その１!$F95+その１!$I95+その１!$M95+その１!$AB95)*100,"-")</f>
        <v>6.17800278817228</v>
      </c>
      <c r="Z96" s="30">
        <f>_xlfn.IFERROR(その１!AA95/(その１!$F95+その１!$I95+その１!$M95+その１!$AB95)*100,"-")</f>
        <v>3.338469440164355</v>
      </c>
      <c r="AA96" s="30">
        <f>_xlfn.IFERROR(その１!AB95/(その１!$F95+その１!$I95+その１!$M95+その１!$AB95)*100,"-")</f>
        <v>3.617286668134126</v>
      </c>
      <c r="AB96" s="19">
        <f>その１!AD95/(その１!$AD95+その１!$AE95+その１!$AF95)*100</f>
        <v>0.6138832047851409</v>
      </c>
      <c r="AC96" s="19">
        <f>その１!AE95/(その１!$AD95+その１!$AE95+その１!$AF95)*100</f>
        <v>23.933574689123247</v>
      </c>
      <c r="AD96" s="19">
        <f>その１!AF95/(その１!$AD95+その１!$AE95+その１!$AF95)*100</f>
        <v>75.45254210609161</v>
      </c>
      <c r="AE96" s="40">
        <f>_xlfn.IFERROR((その１!$E95-その１!$AC95)/その１!$AC95*100,"-")</f>
        <v>3.587443946188341</v>
      </c>
      <c r="AF96" s="40">
        <f>_xlfn.IFERROR((その１!$F95-その１!$AD95)/その１!$AD95*100,"-")</f>
        <v>0</v>
      </c>
      <c r="AG96" s="40">
        <f>_xlfn.IFERROR((その１!$I95-その１!$AE95)/その１!$AE95*100,"-")</f>
        <v>2.663597500822098</v>
      </c>
      <c r="AH96" s="40">
        <f>_xlfn.IFERROR((その１!$M95-その１!$AF95)/その１!$AF95*100,"-")</f>
        <v>3.6403463022843434</v>
      </c>
      <c r="AI96" s="2">
        <v>300</v>
      </c>
    </row>
    <row r="97" spans="1:35" ht="13.5">
      <c r="A97" s="38">
        <v>301</v>
      </c>
      <c r="B97" s="14" t="s">
        <v>66</v>
      </c>
      <c r="C97" s="14"/>
      <c r="D97" s="1"/>
      <c r="E97" s="31">
        <f>_xlfn.IFERROR(その１!F96/(その１!$F96+その１!$I96+その１!$M96)*100,"-")</f>
        <v>0.5937880633373934</v>
      </c>
      <c r="F97" s="30">
        <f>_xlfn.IFERROR(その１!G96/(その１!$F96+その１!$I96+その１!$M96+その１!$AB96)*100,"-")</f>
        <v>0.572309046885318</v>
      </c>
      <c r="G97" s="30" t="str">
        <f>_xlfn.IFERROR(その１!H96/(その１!$F96+その１!$I96+その１!$M96+その１!$AB96)*100,"-")</f>
        <v>-</v>
      </c>
      <c r="H97" s="30">
        <f>_xlfn.IFERROR(その１!I96/(その１!$F96+その１!$I96+その１!$M96)*100,"-")</f>
        <v>23.766747868453105</v>
      </c>
      <c r="I97" s="30">
        <f>_xlfn.IFERROR(その１!J96/(その１!$F96+その１!$I96+その１!$M96+その１!$AB96)*100,"-")</f>
        <v>0.007337295472888693</v>
      </c>
      <c r="J97" s="30">
        <f>_xlfn.IFERROR(その１!K96/(その１!$F96+その１!$I96+その１!$M96+その１!$AB96)*100,"-")</f>
        <v>4.453738352043437</v>
      </c>
      <c r="K97" s="30">
        <f>_xlfn.IFERROR(その１!L96/(その１!$F96+その１!$I96+その１!$M96+その１!$AB96)*100,"-")</f>
        <v>18.445960818842174</v>
      </c>
      <c r="L97" s="30">
        <f>_xlfn.IFERROR(その１!M96/(その１!$F96+その１!$I96+その１!$M96)*100,"-")</f>
        <v>75.6394640682095</v>
      </c>
      <c r="M97" s="30">
        <f>_xlfn.IFERROR(その１!N96/(その１!$F96+その１!$I96+その１!$M96+その１!$AB96)*100,"-")</f>
        <v>2.729473915914594</v>
      </c>
      <c r="N97" s="30">
        <f>_xlfn.IFERROR(その１!O96/(その１!$F96+その１!$I96+その１!$M96+その１!$AB96)*100,"-")</f>
        <v>4.138234646709223</v>
      </c>
      <c r="O97" s="30">
        <f>_xlfn.IFERROR(その１!P96/(その１!$F96+その１!$I96+その１!$M96+その１!$AB96)*100,"-")</f>
        <v>4.776579352850539</v>
      </c>
      <c r="P97" s="30">
        <f>_xlfn.IFERROR(その１!Q96/(その１!$F96+その１!$I96+その１!$M96+その１!$AB96)*100,"-")</f>
        <v>15.232225401716928</v>
      </c>
      <c r="Q97" s="30">
        <f>_xlfn.IFERROR(その１!R96/(その１!$F96+その１!$I96+その１!$M96+その１!$AB96)*100,"-")</f>
        <v>2.9716046665199207</v>
      </c>
      <c r="R97" s="30">
        <f>_xlfn.IFERROR(その１!S96/(その１!$F96+その１!$I96+その１!$M96+その１!$AB96)*100,"-")</f>
        <v>2.362609142270159</v>
      </c>
      <c r="S97" s="30">
        <f>_xlfn.IFERROR(その１!T96/(その１!$F96+その１!$I96+その１!$M96+その１!$AB96)*100,"-")</f>
        <v>3.8447428277936755</v>
      </c>
      <c r="T97" s="30">
        <f>_xlfn.IFERROR(その１!U96/(その１!$F96+その１!$I96+その１!$M96+その１!$AB96)*100,"-")</f>
        <v>4.072198987453224</v>
      </c>
      <c r="U97" s="30">
        <f>_xlfn.IFERROR(その１!V96/(その１!$F96+その１!$I96+その１!$M96+その１!$AB96)*100,"-")</f>
        <v>3.404505099420354</v>
      </c>
      <c r="V97" s="30">
        <f>_xlfn.IFERROR(その１!W96/(その１!$F96+その１!$I96+その１!$M96+その１!$AB96)*100,"-")</f>
        <v>6.2293638564825</v>
      </c>
      <c r="W97" s="30">
        <f>_xlfn.IFERROR(その１!X96/(その１!$F96+その１!$I96+その１!$M96+その１!$AB96)*100,"-")</f>
        <v>13.104409714579207</v>
      </c>
      <c r="X97" s="30">
        <f>_xlfn.IFERROR(その１!Y96/(その１!$F96+その１!$I96+その１!$M96+その１!$AB96)*100,"-")</f>
        <v>0.5209479785750972</v>
      </c>
      <c r="Y97" s="30">
        <f>_xlfn.IFERROR(その１!Z96/(その１!$F96+その１!$I96+その１!$M96+その１!$AB96)*100,"-")</f>
        <v>6.17800278817228</v>
      </c>
      <c r="Z97" s="30">
        <f>_xlfn.IFERROR(その１!AA96/(その１!$F96+その１!$I96+その１!$M96+その１!$AB96)*100,"-")</f>
        <v>3.338469440164355</v>
      </c>
      <c r="AA97" s="30">
        <f>_xlfn.IFERROR(その１!AB96/(その１!$F96+その１!$I96+その１!$M96+その１!$AB96)*100,"-")</f>
        <v>3.617286668134126</v>
      </c>
      <c r="AB97" s="19">
        <f>その１!AD96/(その１!$AD96+その１!$AE96+その１!$AF96)*100</f>
        <v>0.6138832047851409</v>
      </c>
      <c r="AC97" s="19">
        <f>その１!AE96/(その１!$AD96+その１!$AE96+その１!$AF96)*100</f>
        <v>23.933574689123247</v>
      </c>
      <c r="AD97" s="19">
        <f>その１!AF96/(その１!$AD96+その１!$AE96+その１!$AF96)*100</f>
        <v>75.45254210609161</v>
      </c>
      <c r="AE97" s="40">
        <f>_xlfn.IFERROR((その１!$E96-その１!$AC96)/その１!$AC96*100,"-")</f>
        <v>3.587443946188341</v>
      </c>
      <c r="AF97" s="40">
        <f>_xlfn.IFERROR((その１!$F96-その１!$AD96)/その１!$AD96*100,"-")</f>
        <v>0</v>
      </c>
      <c r="AG97" s="40">
        <f>_xlfn.IFERROR((その１!$I96-その１!$AE96)/その１!$AE96*100,"-")</f>
        <v>2.663597500822098</v>
      </c>
      <c r="AH97" s="40">
        <f>_xlfn.IFERROR((その１!$M96-その１!$AF96)/その１!$AF96*100,"-")</f>
        <v>3.6403463022843434</v>
      </c>
      <c r="AI97" s="2">
        <v>301</v>
      </c>
    </row>
    <row r="98" spans="1:35" ht="13.5">
      <c r="A98" s="38"/>
      <c r="B98" s="14"/>
      <c r="C98" s="14"/>
      <c r="D98" s="1"/>
      <c r="E98" s="31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19"/>
      <c r="AC98" s="19"/>
      <c r="AD98" s="19"/>
      <c r="AE98" s="40"/>
      <c r="AF98" s="40"/>
      <c r="AG98" s="40"/>
      <c r="AH98" s="40"/>
      <c r="AI98" s="2"/>
    </row>
    <row r="99" spans="1:35" ht="13.5">
      <c r="A99" s="38">
        <v>320</v>
      </c>
      <c r="B99" s="14" t="s">
        <v>67</v>
      </c>
      <c r="C99" s="14"/>
      <c r="D99" s="1"/>
      <c r="E99" s="31">
        <f>_xlfn.IFERROR(その１!F98/(その１!$F98+その１!$I98+その１!$M98)*100,"-")</f>
        <v>5.536089698668535</v>
      </c>
      <c r="F99" s="30">
        <f>_xlfn.IFERROR(その１!G98/(その１!$F98+その１!$I98+その１!$M98+その１!$AB98)*100,"-")</f>
        <v>5.357142857142857</v>
      </c>
      <c r="G99" s="30" t="str">
        <f>_xlfn.IFERROR(その１!H98/(その１!$F98+その１!$I98+その１!$M98+その１!$AB98)*100,"-")</f>
        <v>-</v>
      </c>
      <c r="H99" s="30">
        <f>_xlfn.IFERROR(その１!I98/(その１!$F98+その１!$I98+その１!$M98)*100,"-")</f>
        <v>19.543720314568247</v>
      </c>
      <c r="I99" s="30">
        <f>_xlfn.IFERROR(その１!J98/(その１!$F98+その１!$I98+その１!$M98+その１!$AB98)*100,"-")</f>
        <v>0.01506931886678722</v>
      </c>
      <c r="J99" s="30">
        <f>_xlfn.IFERROR(その１!K98/(その１!$F98+その１!$I98+その１!$M98+その１!$AB98)*100,"-")</f>
        <v>6.374321880650995</v>
      </c>
      <c r="K99" s="30">
        <f>_xlfn.IFERROR(その１!L98/(その１!$F98+その１!$I98+その１!$M98+その１!$AB98)*100,"-")</f>
        <v>12.52260397830018</v>
      </c>
      <c r="L99" s="30">
        <f>_xlfn.IFERROR(その１!M98/(その１!$F98+その１!$I98+その１!$M98)*100,"-")</f>
        <v>74.92018998676322</v>
      </c>
      <c r="M99" s="30">
        <f>_xlfn.IFERROR(その１!N98/(その１!$F98+その１!$I98+その１!$M98+その１!$AB98)*100,"-")</f>
        <v>0.7459312839059674</v>
      </c>
      <c r="N99" s="30">
        <f>_xlfn.IFERROR(その１!O98/(その１!$F98+その１!$I98+その１!$M98+その１!$AB98)*100,"-")</f>
        <v>2.034358047016275</v>
      </c>
      <c r="O99" s="30">
        <f>_xlfn.IFERROR(その１!P98/(その１!$F98+その１!$I98+その１!$M98+その１!$AB98)*100,"-")</f>
        <v>5.824291742013261</v>
      </c>
      <c r="P99" s="30">
        <f>_xlfn.IFERROR(その１!Q98/(その１!$F98+その１!$I98+その１!$M98+その１!$AB98)*100,"-")</f>
        <v>15.679626280892103</v>
      </c>
      <c r="Q99" s="30">
        <f>_xlfn.IFERROR(その１!R98/(その１!$F98+その１!$I98+その１!$M98+その１!$AB98)*100,"-")</f>
        <v>2.3734177215189876</v>
      </c>
      <c r="R99" s="30">
        <f>_xlfn.IFERROR(その１!S98/(その１!$F98+その１!$I98+その１!$M98+その１!$AB98)*100,"-")</f>
        <v>1.7857142857142856</v>
      </c>
      <c r="S99" s="30">
        <f>_xlfn.IFERROR(その１!T98/(その１!$F98+その１!$I98+その１!$M98+その１!$AB98)*100,"-")</f>
        <v>3.247438215792646</v>
      </c>
      <c r="T99" s="30">
        <f>_xlfn.IFERROR(その１!U98/(その１!$F98+その１!$I98+その１!$M98+その１!$AB98)*100,"-")</f>
        <v>4.671488848704039</v>
      </c>
      <c r="U99" s="30">
        <f>_xlfn.IFERROR(その１!V98/(その１!$F98+その１!$I98+その１!$M98+その１!$AB98)*100,"-")</f>
        <v>3.993369499698614</v>
      </c>
      <c r="V99" s="30">
        <f>_xlfn.IFERROR(その１!W98/(その１!$F98+その１!$I98+その１!$M98+その１!$AB98)*100,"-")</f>
        <v>6.404460518384569</v>
      </c>
      <c r="W99" s="30">
        <f>_xlfn.IFERROR(その１!X98/(その１!$F98+その１!$I98+その１!$M98+その１!$AB98)*100,"-")</f>
        <v>13.931585292344787</v>
      </c>
      <c r="X99" s="30">
        <f>_xlfn.IFERROR(その１!Y98/(その１!$F98+その１!$I98+その１!$M98+その１!$AB98)*100,"-")</f>
        <v>0.987040385774563</v>
      </c>
      <c r="Y99" s="30">
        <f>_xlfn.IFERROR(その１!Z98/(その１!$F98+その１!$I98+その１!$M98+その１!$AB98)*100,"-")</f>
        <v>6.487341772151899</v>
      </c>
      <c r="Z99" s="30">
        <f>_xlfn.IFERROR(その１!AA98/(その１!$F98+その１!$I98+その１!$M98+その１!$AB98)*100,"-")</f>
        <v>4.332429174201327</v>
      </c>
      <c r="AA99" s="30">
        <f>_xlfn.IFERROR(その１!AB98/(その１!$F98+その１!$I98+その１!$M98+その１!$AB98)*100,"-")</f>
        <v>3.2323688969258586</v>
      </c>
      <c r="AB99" s="19">
        <f>その１!AD98/(その１!$AD98+その１!$AE98+その１!$AF98)*100</f>
        <v>4.854234471297001</v>
      </c>
      <c r="AC99" s="19">
        <f>その１!AE98/(その１!$AD98+その１!$AE98+その１!$AF98)*100</f>
        <v>19.30614223391732</v>
      </c>
      <c r="AD99" s="19">
        <f>その１!AF98/(その１!$AD98+その１!$AE98+その１!$AF98)*100</f>
        <v>75.83962329478568</v>
      </c>
      <c r="AE99" s="40">
        <f>_xlfn.IFERROR((その１!$E98-その１!$AC98)/その１!$AC98*100,"-")</f>
        <v>-11.626048741510187</v>
      </c>
      <c r="AF99" s="40">
        <f>_xlfn.IFERROR((その１!$F98-その１!$AD98)/その１!$AD98*100,"-")</f>
        <v>1.4265335235378032</v>
      </c>
      <c r="AG99" s="40">
        <f>_xlfn.IFERROR((その１!$I98-その１!$AE98)/その１!$AE98*100,"-")</f>
        <v>-9.971305595408895</v>
      </c>
      <c r="AH99" s="40">
        <f>_xlfn.IFERROR((その１!$M98-その１!$AF98)/その１!$AF98*100,"-")</f>
        <v>-12.143900657414171</v>
      </c>
      <c r="AI99" s="2">
        <v>320</v>
      </c>
    </row>
    <row r="100" spans="1:35" ht="13.5">
      <c r="A100" s="38">
        <v>321</v>
      </c>
      <c r="B100" s="14" t="s">
        <v>68</v>
      </c>
      <c r="C100" s="14"/>
      <c r="D100" s="1"/>
      <c r="E100" s="31">
        <f>_xlfn.IFERROR(その１!F99/(その１!$F99+その１!$I99+その１!$M99)*100,"-")</f>
        <v>2.285430381319091</v>
      </c>
      <c r="F100" s="30">
        <f>_xlfn.IFERROR(その１!G99/(その１!$F99+その１!$I99+その１!$M99+その１!$AB99)*100,"-")</f>
        <v>2.2370820668693012</v>
      </c>
      <c r="G100" s="30" t="str">
        <f>_xlfn.IFERROR(その１!H99/(その１!$F99+その１!$I99+その１!$M99+その１!$AB99)*100,"-")</f>
        <v>-</v>
      </c>
      <c r="H100" s="30">
        <f>_xlfn.IFERROR(その１!I99/(その１!$F99+その１!$I99+その１!$M99)*100,"-")</f>
        <v>18.295863867842506</v>
      </c>
      <c r="I100" s="30">
        <f>_xlfn.IFERROR(その１!J99/(その１!$F99+その１!$I99+その１!$M99+その１!$AB99)*100,"-")</f>
        <v>0.0243161094224924</v>
      </c>
      <c r="J100" s="30">
        <f>_xlfn.IFERROR(その１!K99/(その１!$F99+その１!$I99+その１!$M99+その１!$AB99)*100,"-")</f>
        <v>6.054711246200608</v>
      </c>
      <c r="K100" s="30">
        <f>_xlfn.IFERROR(その１!L99/(その１!$F99+その１!$I99+その１!$M99+その１!$AB99)*100,"-")</f>
        <v>11.829787234042554</v>
      </c>
      <c r="L100" s="30">
        <f>_xlfn.IFERROR(その１!M99/(その１!$F99+その１!$I99+その１!$M99)*100,"-")</f>
        <v>79.4187057508384</v>
      </c>
      <c r="M100" s="30">
        <f>_xlfn.IFERROR(その１!N99/(その１!$F99+その１!$I99+その１!$M99+その１!$AB99)*100,"-")</f>
        <v>0.9361702127659575</v>
      </c>
      <c r="N100" s="30">
        <f>_xlfn.IFERROR(その１!O99/(その１!$F99+その１!$I99+その１!$M99+その１!$AB99)*100,"-")</f>
        <v>2.7598784194528876</v>
      </c>
      <c r="O100" s="30">
        <f>_xlfn.IFERROR(その１!P99/(その１!$F99+その１!$I99+その１!$M99+その１!$AB99)*100,"-")</f>
        <v>5.276595744680851</v>
      </c>
      <c r="P100" s="30">
        <f>_xlfn.IFERROR(その１!Q99/(その１!$F99+その１!$I99+その１!$M99+その１!$AB99)*100,"-")</f>
        <v>17.20364741641337</v>
      </c>
      <c r="Q100" s="30">
        <f>_xlfn.IFERROR(その１!R99/(その１!$F99+その１!$I99+その１!$M99+その１!$AB99)*100,"-")</f>
        <v>3.0759878419452886</v>
      </c>
      <c r="R100" s="30">
        <f>_xlfn.IFERROR(その１!S99/(その１!$F99+その１!$I99+その１!$M99+その１!$AB99)*100,"-")</f>
        <v>2.3343465045592704</v>
      </c>
      <c r="S100" s="30">
        <f>_xlfn.IFERROR(その１!T99/(その１!$F99+その１!$I99+その１!$M99+その１!$AB99)*100,"-")</f>
        <v>4.267477203647417</v>
      </c>
      <c r="T100" s="30">
        <f>_xlfn.IFERROR(その１!U99/(その１!$F99+その１!$I99+その１!$M99+その１!$AB99)*100,"-")</f>
        <v>4.401215805471124</v>
      </c>
      <c r="U100" s="30">
        <f>_xlfn.IFERROR(その１!V99/(その１!$F99+その１!$I99+その１!$M99+その１!$AB99)*100,"-")</f>
        <v>4.085106382978723</v>
      </c>
      <c r="V100" s="30">
        <f>_xlfn.IFERROR(その１!W99/(その１!$F99+その１!$I99+その１!$M99+その１!$AB99)*100,"-")</f>
        <v>7.623100303951367</v>
      </c>
      <c r="W100" s="30">
        <f>_xlfn.IFERROR(その１!X99/(その１!$F99+その１!$I99+その１!$M99+その１!$AB99)*100,"-")</f>
        <v>14.395136778115504</v>
      </c>
      <c r="X100" s="30">
        <f>_xlfn.IFERROR(その１!Y99/(その１!$F99+その１!$I99+その１!$M99+その１!$AB99)*100,"-")</f>
        <v>0.6322188449848024</v>
      </c>
      <c r="Y100" s="30">
        <f>_xlfn.IFERROR(その１!Z99/(その１!$F99+その１!$I99+その１!$M99+その１!$AB99)*100,"-")</f>
        <v>6.310030395136779</v>
      </c>
      <c r="Z100" s="30">
        <f>_xlfn.IFERROR(その１!AA99/(その１!$F99+その１!$I99+その１!$M99+その１!$AB99)*100,"-")</f>
        <v>4.437689969604863</v>
      </c>
      <c r="AA100" s="30">
        <f>_xlfn.IFERROR(その１!AB99/(その１!$F99+その１!$I99+その１!$M99+その１!$AB99)*100,"-")</f>
        <v>2.115501519756839</v>
      </c>
      <c r="AB100" s="19">
        <f>その１!AD99/(その１!$AD99+その１!$AE99+その１!$AF99)*100</f>
        <v>2.134448234129167</v>
      </c>
      <c r="AC100" s="19">
        <f>その１!AE99/(その１!$AD99+その１!$AE99+その１!$AF99)*100</f>
        <v>18.406865441742763</v>
      </c>
      <c r="AD100" s="19">
        <f>その１!AF99/(その１!$AD99+その１!$AE99+その１!$AF99)*100</f>
        <v>79.45868632412807</v>
      </c>
      <c r="AE100" s="40">
        <f>_xlfn.IFERROR((その１!$E99-その１!$AC99)/その１!$AC99*100,"-")</f>
        <v>-13.901392232806447</v>
      </c>
      <c r="AF100" s="40">
        <f>_xlfn.IFERROR((その１!$F99-その１!$AD99)/その１!$AD99*100,"-")</f>
        <v>-5.154639175257731</v>
      </c>
      <c r="AG100" s="40">
        <f>_xlfn.IFERROR((その１!$I99-その１!$AE99)/その１!$AE99*100,"-")</f>
        <v>-11.95457262402869</v>
      </c>
      <c r="AH100" s="40">
        <f>_xlfn.IFERROR((その１!$M99-その１!$AF99)/その１!$AF99*100,"-")</f>
        <v>-11.464968152866243</v>
      </c>
      <c r="AI100" s="2">
        <v>321</v>
      </c>
    </row>
    <row r="101" spans="1:35" ht="13.5">
      <c r="A101" s="38">
        <v>322</v>
      </c>
      <c r="B101" s="14" t="s">
        <v>69</v>
      </c>
      <c r="C101" s="14"/>
      <c r="D101" s="1"/>
      <c r="E101" s="31">
        <f>_xlfn.IFERROR(その１!F100/(その１!$F100+その１!$I100+その１!$M100)*100,"-")</f>
        <v>10.997495826377296</v>
      </c>
      <c r="F101" s="30">
        <f>_xlfn.IFERROR(その１!G100/(その１!$F100+その１!$I100+その１!$M100+その１!$AB100)*100,"-")</f>
        <v>10.44184664156925</v>
      </c>
      <c r="G101" s="30" t="str">
        <f>_xlfn.IFERROR(その１!H100/(その１!$F100+その１!$I100+その１!$M100+その１!$AB100)*100,"-")</f>
        <v>-</v>
      </c>
      <c r="H101" s="30">
        <f>_xlfn.IFERROR(その１!I100/(その１!$F100+その１!$I100+その１!$M100)*100,"-")</f>
        <v>21.640233722871454</v>
      </c>
      <c r="I101" s="30" t="str">
        <f>_xlfn.IFERROR(その１!J100/(その１!$F100+その１!$I100+その１!$M100+その１!$AB100)*100,"-")</f>
        <v>-</v>
      </c>
      <c r="J101" s="30">
        <f>_xlfn.IFERROR(その１!K100/(その１!$F100+その１!$I100+その１!$M100+その１!$AB100)*100,"-")</f>
        <v>6.895185258569447</v>
      </c>
      <c r="K101" s="30">
        <f>_xlfn.IFERROR(その１!L100/(その１!$F100+その１!$I100+その１!$M100+その１!$AB100)*100,"-")</f>
        <v>13.651674261937785</v>
      </c>
      <c r="L101" s="30">
        <f>_xlfn.IFERROR(その１!M100/(その１!$F100+その１!$I100+その１!$M100)*100,"-")</f>
        <v>67.36227045075125</v>
      </c>
      <c r="M101" s="30">
        <f>_xlfn.IFERROR(その１!N100/(その１!$F100+その１!$I100+その１!$M100+その１!$AB100)*100,"-")</f>
        <v>0.4359025163463444</v>
      </c>
      <c r="N101" s="30">
        <f>_xlfn.IFERROR(その１!O100/(その１!$F100+その１!$I100+その１!$M100+その１!$AB100)*100,"-")</f>
        <v>0.851991281949673</v>
      </c>
      <c r="O101" s="30">
        <f>_xlfn.IFERROR(その１!P100/(その１!$F100+その１!$I100+その１!$M100+その１!$AB100)*100,"-")</f>
        <v>6.716861501882307</v>
      </c>
      <c r="P101" s="30">
        <f>_xlfn.IFERROR(その１!Q100/(その１!$F100+その１!$I100+その１!$M100+その１!$AB100)*100,"-")</f>
        <v>13.195957994848426</v>
      </c>
      <c r="Q101" s="30">
        <f>_xlfn.IFERROR(その１!R100/(その１!$F100+その１!$I100+その１!$M100+その１!$AB100)*100,"-")</f>
        <v>1.2284525460669704</v>
      </c>
      <c r="R101" s="30">
        <f>_xlfn.IFERROR(その１!S100/(その１!$F100+その１!$I100+その１!$M100+その１!$AB100)*100,"-")</f>
        <v>0.8916187834357044</v>
      </c>
      <c r="S101" s="30">
        <f>_xlfn.IFERROR(その１!T100/(その１!$F100+その１!$I100+その１!$M100+その１!$AB100)*100,"-")</f>
        <v>1.5851000594412523</v>
      </c>
      <c r="T101" s="30">
        <f>_xlfn.IFERROR(その１!U100/(その１!$F100+その１!$I100+その１!$M100+その１!$AB100)*100,"-")</f>
        <v>5.111947691698038</v>
      </c>
      <c r="U101" s="30">
        <f>_xlfn.IFERROR(その１!V100/(その１!$F100+その１!$I100+その１!$M100+その１!$AB100)*100,"-")</f>
        <v>3.843867644145037</v>
      </c>
      <c r="V101" s="30">
        <f>_xlfn.IFERROR(その１!W100/(その１!$F100+その１!$I100+その１!$M100+その１!$AB100)*100,"-")</f>
        <v>4.418466415692491</v>
      </c>
      <c r="W101" s="30">
        <f>_xlfn.IFERROR(その１!X100/(その１!$F100+その１!$I100+その１!$M100+その１!$AB100)*100,"-")</f>
        <v>13.176144244105409</v>
      </c>
      <c r="X101" s="30">
        <f>_xlfn.IFERROR(その１!Y100/(その１!$F100+その１!$I100+その１!$M100+その１!$AB100)*100,"-")</f>
        <v>1.5652863086982365</v>
      </c>
      <c r="Y101" s="30">
        <f>_xlfn.IFERROR(その１!Z100/(その１!$F100+その１!$I100+その１!$M100+その１!$AB100)*100,"-")</f>
        <v>6.776302754111353</v>
      </c>
      <c r="Z101" s="30">
        <f>_xlfn.IFERROR(その１!AA100/(その１!$F100+その１!$I100+その１!$M100+その１!$AB100)*100,"-")</f>
        <v>4.160887656033287</v>
      </c>
      <c r="AA101" s="30">
        <f>_xlfn.IFERROR(その１!AB100/(その１!$F100+その１!$I100+その１!$M100+その１!$AB100)*100,"-")</f>
        <v>5.052506439468991</v>
      </c>
      <c r="AB101" s="19">
        <f>その１!AD100/(その１!$AD100+その１!$AE100+その１!$AF100)*100</f>
        <v>9.473094170403588</v>
      </c>
      <c r="AC101" s="19">
        <f>その１!AE100/(その１!$AD100+その１!$AE100+その１!$AF100)*100</f>
        <v>20.833333333333336</v>
      </c>
      <c r="AD101" s="19">
        <f>その１!AF100/(その１!$AD100+その１!$AE100+その１!$AF100)*100</f>
        <v>69.69357249626307</v>
      </c>
      <c r="AE101" s="40">
        <f>_xlfn.IFERROR((その１!$E100-その１!$AC100)/その１!$AC100*100,"-")</f>
        <v>-7.6486733760292775</v>
      </c>
      <c r="AF101" s="40">
        <f>_xlfn.IFERROR((その１!$F100-その１!$AD100)/その１!$AD100*100,"-")</f>
        <v>3.9447731755424065</v>
      </c>
      <c r="AG101" s="40">
        <f>_xlfn.IFERROR((その１!$I100-その１!$AE100)/その１!$AE100*100,"-")</f>
        <v>-6.995515695067264</v>
      </c>
      <c r="AH101" s="40">
        <f>_xlfn.IFERROR((その１!$M100-その１!$AF100)/その１!$AF100*100,"-")</f>
        <v>-13.458445040214478</v>
      </c>
      <c r="AI101" s="2">
        <v>322</v>
      </c>
    </row>
    <row r="102" spans="1:35" ht="13.5">
      <c r="A102" s="38"/>
      <c r="B102" s="14"/>
      <c r="C102" s="14"/>
      <c r="D102" s="1"/>
      <c r="E102" s="31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19"/>
      <c r="AC102" s="19"/>
      <c r="AD102" s="19"/>
      <c r="AE102" s="40"/>
      <c r="AF102" s="40"/>
      <c r="AG102" s="40"/>
      <c r="AH102" s="40"/>
      <c r="AI102" s="2"/>
    </row>
    <row r="103" spans="1:35" ht="13.5">
      <c r="A103" s="38">
        <v>340</v>
      </c>
      <c r="B103" s="14" t="s">
        <v>70</v>
      </c>
      <c r="C103" s="14"/>
      <c r="D103" s="1"/>
      <c r="E103" s="31">
        <f>_xlfn.IFERROR(その１!F102/(その１!$F102+その１!$I102+その１!$M102)*100,"-")</f>
        <v>0.6049258245715109</v>
      </c>
      <c r="F103" s="30">
        <f>_xlfn.IFERROR(その１!G102/(その１!$F102+その１!$I102+その１!$M102+その１!$AB102)*100,"-")</f>
        <v>0.4021075984470327</v>
      </c>
      <c r="G103" s="30">
        <f>_xlfn.IFERROR(その１!H102/(その１!$F102+その１!$I102+その１!$M102+その１!$AB102)*100,"-")</f>
        <v>0.180255130338325</v>
      </c>
      <c r="H103" s="30">
        <f>_xlfn.IFERROR(その１!I102/(その１!$F102+その１!$I102+その１!$M102)*100,"-")</f>
        <v>28.950021604493735</v>
      </c>
      <c r="I103" s="30">
        <f>_xlfn.IFERROR(その１!J102/(その１!$F102+その１!$I102+その１!$M102+その１!$AB102)*100,"-")</f>
        <v>0.013865779256794233</v>
      </c>
      <c r="J103" s="30">
        <f>_xlfn.IFERROR(その１!K102/(その１!$F102+その１!$I102+その１!$M102+その１!$AB102)*100,"-")</f>
        <v>7.86189683860233</v>
      </c>
      <c r="K103" s="30">
        <f>_xlfn.IFERROR(その１!L102/(その１!$F102+その１!$I102+その１!$M102+その１!$AB102)*100,"-")</f>
        <v>19.99445368829728</v>
      </c>
      <c r="L103" s="30">
        <f>_xlfn.IFERROR(その１!M102/(その１!$F102+その１!$I102+その１!$M102)*100,"-")</f>
        <v>70.44505257093475</v>
      </c>
      <c r="M103" s="30">
        <f>_xlfn.IFERROR(その１!N102/(その１!$F102+その１!$I102+その１!$M102+その１!$AB102)*100,"-")</f>
        <v>0.5268996117581808</v>
      </c>
      <c r="N103" s="30">
        <f>_xlfn.IFERROR(その１!O102/(その１!$F102+その１!$I102+その１!$M102+その１!$AB102)*100,"-")</f>
        <v>1.6500277315585135</v>
      </c>
      <c r="O103" s="30">
        <f>_xlfn.IFERROR(その１!P102/(その１!$F102+その１!$I102+その１!$M102+その１!$AB102)*100,"-")</f>
        <v>10.482529118136439</v>
      </c>
      <c r="P103" s="30">
        <f>_xlfn.IFERROR(その１!Q102/(その１!$F102+その１!$I102+その１!$M102+その１!$AB102)*100,"-")</f>
        <v>16.8191902384914</v>
      </c>
      <c r="Q103" s="30">
        <f>_xlfn.IFERROR(その１!R102/(その１!$F102+その１!$I102+その１!$M102+その１!$AB102)*100,"-")</f>
        <v>1.788685524126456</v>
      </c>
      <c r="R103" s="30">
        <f>_xlfn.IFERROR(その１!S102/(その１!$F102+その１!$I102+その１!$M102+その１!$AB102)*100,"-")</f>
        <v>1.8996117581808099</v>
      </c>
      <c r="S103" s="30">
        <f>_xlfn.IFERROR(その１!T102/(その１!$F102+その１!$I102+その１!$M102+その１!$AB102)*100,"-")</f>
        <v>1.8580144204104272</v>
      </c>
      <c r="T103" s="30">
        <f>_xlfn.IFERROR(その１!U102/(その１!$F102+その１!$I102+その１!$M102+その１!$AB102)*100,"-")</f>
        <v>4.589572933998891</v>
      </c>
      <c r="U103" s="30">
        <f>_xlfn.IFERROR(その１!V102/(その１!$F102+その１!$I102+その１!$M102+その１!$AB102)*100,"-")</f>
        <v>3.4525790349417633</v>
      </c>
      <c r="V103" s="30">
        <f>_xlfn.IFERROR(その１!W102/(その１!$F102+その１!$I102+その１!$M102+その１!$AB102)*100,"-")</f>
        <v>2.828618968386023</v>
      </c>
      <c r="W103" s="30">
        <f>_xlfn.IFERROR(その１!X102/(その１!$F102+その１!$I102+その１!$M102+その１!$AB102)*100,"-")</f>
        <v>11.799778147531892</v>
      </c>
      <c r="X103" s="30">
        <f>_xlfn.IFERROR(その１!Y102/(その１!$F102+その１!$I102+その１!$M102+その１!$AB102)*100,"-")</f>
        <v>0.5546311702717693</v>
      </c>
      <c r="Y103" s="30">
        <f>_xlfn.IFERROR(その１!Z102/(その１!$F102+その１!$I102+その１!$M102+その１!$AB102)*100,"-")</f>
        <v>6.808097615085967</v>
      </c>
      <c r="Z103" s="30">
        <f>_xlfn.IFERROR(その１!AA102/(その１!$F102+その１!$I102+その１!$M102+その１!$AB102)*100,"-")</f>
        <v>2.759290072102052</v>
      </c>
      <c r="AA103" s="30">
        <f>_xlfn.IFERROR(その１!AB102/(その１!$F102+その１!$I102+その１!$M102+その１!$AB102)*100,"-")</f>
        <v>3.7298946200776486</v>
      </c>
      <c r="AB103" s="19">
        <f>その１!AD102/(その１!$AD102+その１!$AE102+その１!$AF102)*100</f>
        <v>0.7743045597935188</v>
      </c>
      <c r="AC103" s="19">
        <f>その１!AE102/(その１!$AD102+その１!$AE102+その１!$AF102)*100</f>
        <v>29.423573272153714</v>
      </c>
      <c r="AD103" s="19">
        <f>その１!AF102/(その１!$AD102+その１!$AE102+その１!$AF102)*100</f>
        <v>69.80212216805278</v>
      </c>
      <c r="AE103" s="40">
        <f>_xlfn.IFERROR((その１!$E102-その１!$AC102)/その１!$AC102*100,"-")</f>
        <v>0.3757828810020877</v>
      </c>
      <c r="AF103" s="40">
        <f>_xlfn.IFERROR((その１!$F102-その１!$AD102)/その１!$AD102*100,"-")</f>
        <v>-22.22222222222222</v>
      </c>
      <c r="AG103" s="40">
        <f>_xlfn.IFERROR((その１!$I102-その１!$AE102)/その１!$AE102*100,"-")</f>
        <v>-2.046783625730994</v>
      </c>
      <c r="AH103" s="40">
        <f>_xlfn.IFERROR((その１!$M102-その１!$AF102)/その１!$AF102*100,"-")</f>
        <v>0.47247329498767465</v>
      </c>
      <c r="AI103" s="2">
        <v>340</v>
      </c>
    </row>
    <row r="104" spans="1:35" ht="13.5">
      <c r="A104" s="38">
        <v>341</v>
      </c>
      <c r="B104" s="14" t="s">
        <v>71</v>
      </c>
      <c r="C104" s="14"/>
      <c r="D104" s="1"/>
      <c r="E104" s="31">
        <f>_xlfn.IFERROR(その１!F103/(その１!$F103+その１!$I103+その１!$M103)*100,"-")</f>
        <v>0.6049258245715109</v>
      </c>
      <c r="F104" s="30">
        <f>_xlfn.IFERROR(その１!G103/(その１!$F103+その１!$I103+その１!$M103+その１!$AB103)*100,"-")</f>
        <v>0.4021075984470327</v>
      </c>
      <c r="G104" s="30">
        <f>_xlfn.IFERROR(その１!H103/(その１!$F103+その１!$I103+その１!$M103+その１!$AB103)*100,"-")</f>
        <v>0.180255130338325</v>
      </c>
      <c r="H104" s="30">
        <f>_xlfn.IFERROR(その１!I103/(その１!$F103+その１!$I103+その１!$M103)*100,"-")</f>
        <v>28.950021604493735</v>
      </c>
      <c r="I104" s="30">
        <f>_xlfn.IFERROR(その１!J103/(その１!$F103+その１!$I103+その１!$M103+その１!$AB103)*100,"-")</f>
        <v>0.013865779256794233</v>
      </c>
      <c r="J104" s="30">
        <f>_xlfn.IFERROR(その１!K103/(その１!$F103+その１!$I103+その１!$M103+その１!$AB103)*100,"-")</f>
        <v>7.86189683860233</v>
      </c>
      <c r="K104" s="30">
        <f>_xlfn.IFERROR(その１!L103/(その１!$F103+その１!$I103+その１!$M103+その１!$AB103)*100,"-")</f>
        <v>19.99445368829728</v>
      </c>
      <c r="L104" s="30">
        <f>_xlfn.IFERROR(その１!M103/(その１!$F103+その１!$I103+その１!$M103)*100,"-")</f>
        <v>70.44505257093475</v>
      </c>
      <c r="M104" s="30">
        <f>_xlfn.IFERROR(その１!N103/(その１!$F103+その１!$I103+その１!$M103+その１!$AB103)*100,"-")</f>
        <v>0.5268996117581808</v>
      </c>
      <c r="N104" s="30">
        <f>_xlfn.IFERROR(その１!O103/(その１!$F103+その１!$I103+その１!$M103+その１!$AB103)*100,"-")</f>
        <v>1.6500277315585135</v>
      </c>
      <c r="O104" s="30">
        <f>_xlfn.IFERROR(その１!P103/(その１!$F103+その１!$I103+その１!$M103+その１!$AB103)*100,"-")</f>
        <v>10.482529118136439</v>
      </c>
      <c r="P104" s="30">
        <f>_xlfn.IFERROR(その１!Q103/(その１!$F103+その１!$I103+その１!$M103+その１!$AB103)*100,"-")</f>
        <v>16.8191902384914</v>
      </c>
      <c r="Q104" s="30">
        <f>_xlfn.IFERROR(その１!R103/(その１!$F103+その１!$I103+その１!$M103+その１!$AB103)*100,"-")</f>
        <v>1.788685524126456</v>
      </c>
      <c r="R104" s="30">
        <f>_xlfn.IFERROR(その１!S103/(その１!$F103+その１!$I103+その１!$M103+その１!$AB103)*100,"-")</f>
        <v>1.8996117581808099</v>
      </c>
      <c r="S104" s="30">
        <f>_xlfn.IFERROR(その１!T103/(その１!$F103+その１!$I103+その１!$M103+その１!$AB103)*100,"-")</f>
        <v>1.8580144204104272</v>
      </c>
      <c r="T104" s="30">
        <f>_xlfn.IFERROR(その１!U103/(その１!$F103+その１!$I103+その１!$M103+その１!$AB103)*100,"-")</f>
        <v>4.589572933998891</v>
      </c>
      <c r="U104" s="30">
        <f>_xlfn.IFERROR(その１!V103/(その１!$F103+その１!$I103+その１!$M103+その１!$AB103)*100,"-")</f>
        <v>3.4525790349417633</v>
      </c>
      <c r="V104" s="30">
        <f>_xlfn.IFERROR(その１!W103/(その１!$F103+その１!$I103+その１!$M103+その１!$AB103)*100,"-")</f>
        <v>2.828618968386023</v>
      </c>
      <c r="W104" s="30">
        <f>_xlfn.IFERROR(その１!X103/(その１!$F103+その１!$I103+その１!$M103+その１!$AB103)*100,"-")</f>
        <v>11.799778147531892</v>
      </c>
      <c r="X104" s="30">
        <f>_xlfn.IFERROR(その１!Y103/(その１!$F103+その１!$I103+その１!$M103+その１!$AB103)*100,"-")</f>
        <v>0.5546311702717693</v>
      </c>
      <c r="Y104" s="30">
        <f>_xlfn.IFERROR(その１!Z103/(その１!$F103+その１!$I103+その１!$M103+その１!$AB103)*100,"-")</f>
        <v>6.808097615085967</v>
      </c>
      <c r="Z104" s="30">
        <f>_xlfn.IFERROR(その１!AA103/(その１!$F103+その１!$I103+その１!$M103+その１!$AB103)*100,"-")</f>
        <v>2.759290072102052</v>
      </c>
      <c r="AA104" s="30">
        <f>_xlfn.IFERROR(その１!AB103/(その１!$F103+その１!$I103+その１!$M103+その１!$AB103)*100,"-")</f>
        <v>3.7298946200776486</v>
      </c>
      <c r="AB104" s="19">
        <f>その１!AD103/(その１!$AD103+その１!$AE103+その１!$AF103)*100</f>
        <v>0.7743045597935188</v>
      </c>
      <c r="AC104" s="19">
        <f>その１!AE103/(その１!$AD103+その１!$AE103+その１!$AF103)*100</f>
        <v>29.423573272153714</v>
      </c>
      <c r="AD104" s="19">
        <f>その１!AF103/(その１!$AD103+その１!$AE103+その１!$AF103)*100</f>
        <v>69.80212216805278</v>
      </c>
      <c r="AE104" s="40">
        <f>_xlfn.IFERROR((その１!$E103-その１!$AC103)/その１!$AC103*100,"-")</f>
        <v>0.3757828810020877</v>
      </c>
      <c r="AF104" s="40">
        <f>_xlfn.IFERROR((その１!$F103-その１!$AD103)/その１!$AD103*100,"-")</f>
        <v>-22.22222222222222</v>
      </c>
      <c r="AG104" s="40">
        <f>_xlfn.IFERROR((その１!$I103-その１!$AE103)/その１!$AE103*100,"-")</f>
        <v>-2.046783625730994</v>
      </c>
      <c r="AH104" s="40">
        <f>_xlfn.IFERROR((その１!$M103-その１!$AF103)/その１!$AF103*100,"-")</f>
        <v>0.47247329498767465</v>
      </c>
      <c r="AI104" s="2">
        <v>341</v>
      </c>
    </row>
    <row r="105" spans="1:35" ht="13.5">
      <c r="A105" s="38"/>
      <c r="B105" s="14"/>
      <c r="C105" s="14"/>
      <c r="D105" s="1"/>
      <c r="E105" s="31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19"/>
      <c r="AC105" s="19"/>
      <c r="AD105" s="19"/>
      <c r="AE105" s="40"/>
      <c r="AF105" s="40"/>
      <c r="AG105" s="40"/>
      <c r="AH105" s="40"/>
      <c r="AI105" s="2"/>
    </row>
    <row r="106" spans="1:35" ht="13.5">
      <c r="A106" s="38">
        <v>360</v>
      </c>
      <c r="B106" s="14" t="s">
        <v>72</v>
      </c>
      <c r="C106" s="14"/>
      <c r="D106" s="1"/>
      <c r="E106" s="31">
        <f>_xlfn.IFERROR(その１!F105/(その１!$F105+その１!$I105+その１!$M105)*100,"-")</f>
        <v>1.8827512350157183</v>
      </c>
      <c r="F106" s="30">
        <f>_xlfn.IFERROR(その１!G105/(その１!$F105+その１!$I105+その１!$M105+その１!$AB105)*100,"-")</f>
        <v>1.465152675568579</v>
      </c>
      <c r="G106" s="30">
        <f>_xlfn.IFERROR(その１!H105/(その１!$F105+その１!$I105+その１!$M105+その１!$AB105)*100,"-")</f>
        <v>0.34963870666977453</v>
      </c>
      <c r="H106" s="30">
        <f>_xlfn.IFERROR(その１!I105/(その１!$F105+その１!$I105+その１!$M105)*100,"-")</f>
        <v>22.192282447231147</v>
      </c>
      <c r="I106" s="30">
        <f>_xlfn.IFERROR(その１!J105/(その１!$F105+その１!$I105+その１!$M105+その１!$AB105)*100,"-")</f>
        <v>0.006659784888948087</v>
      </c>
      <c r="J106" s="30">
        <f>_xlfn.IFERROR(その１!K105/(その１!$F105+その１!$I105+その１!$M105+その１!$AB105)*100,"-")</f>
        <v>6.729712630282042</v>
      </c>
      <c r="K106" s="30">
        <f>_xlfn.IFERROR(その１!L105/(その１!$F105+その１!$I105+その１!$M105+その１!$AB105)*100,"-")</f>
        <v>14.654856648130266</v>
      </c>
      <c r="L106" s="30">
        <f>_xlfn.IFERROR(その１!M105/(その１!$F105+その１!$I105+その１!$M105)*100,"-")</f>
        <v>75.92496631775315</v>
      </c>
      <c r="M106" s="30">
        <f>_xlfn.IFERROR(その１!N105/(その１!$F105+その１!$I105+その１!$M105+その１!$AB105)*100,"-")</f>
        <v>0.7092670906729712</v>
      </c>
      <c r="N106" s="30">
        <f>_xlfn.IFERROR(その１!O105/(その１!$F105+その１!$I105+その１!$M105+その１!$AB105)*100,"-")</f>
        <v>1.614997835569911</v>
      </c>
      <c r="O106" s="30">
        <f>_xlfn.IFERROR(その１!P105/(その１!$F105+その１!$I105+その１!$M105+その１!$AB105)*100,"-")</f>
        <v>6.926176284506011</v>
      </c>
      <c r="P106" s="30">
        <f>_xlfn.IFERROR(その１!Q105/(その１!$F105+その１!$I105+その１!$M105+その１!$AB105)*100,"-")</f>
        <v>15.131031267690053</v>
      </c>
      <c r="Q106" s="30">
        <f>_xlfn.IFERROR(その１!R105/(その１!$F105+その１!$I105+その１!$M105+その１!$AB105)*100,"-")</f>
        <v>2.1278012720189134</v>
      </c>
      <c r="R106" s="30">
        <f>_xlfn.IFERROR(その１!S105/(その１!$F105+その１!$I105+その１!$M105+その１!$AB105)*100,"-")</f>
        <v>1.7315440711265027</v>
      </c>
      <c r="S106" s="30">
        <f>_xlfn.IFERROR(その１!T105/(その１!$F105+その１!$I105+その１!$M105+その１!$AB105)*100,"-")</f>
        <v>2.364223635576571</v>
      </c>
      <c r="T106" s="30">
        <f>_xlfn.IFERROR(その１!U105/(その１!$F105+その１!$I105+その１!$M105+その１!$AB105)*100,"-")</f>
        <v>5.144683826712397</v>
      </c>
      <c r="U106" s="30">
        <f>_xlfn.IFERROR(その１!V105/(その１!$F105+その１!$I105+その１!$M105+その１!$AB105)*100,"-")</f>
        <v>3.779427924478039</v>
      </c>
      <c r="V106" s="30">
        <f>_xlfn.IFERROR(その１!W105/(その１!$F105+その１!$I105+その１!$M105+その１!$AB105)*100,"-")</f>
        <v>5.367786620492159</v>
      </c>
      <c r="W106" s="30">
        <f>_xlfn.IFERROR(その１!X105/(その１!$F105+その１!$I105+その１!$M105+その１!$AB105)*100,"-")</f>
        <v>14.96453664546635</v>
      </c>
      <c r="X106" s="30">
        <f>_xlfn.IFERROR(その１!Y105/(その１!$F105+その１!$I105+その１!$M105+その１!$AB105)*100,"-")</f>
        <v>0.7858546168958742</v>
      </c>
      <c r="Y106" s="30">
        <f>_xlfn.IFERROR(その１!Z105/(その１!$F105+その１!$I105+その１!$M105+その１!$AB105)*100,"-")</f>
        <v>5.694116080050614</v>
      </c>
      <c r="Z106" s="30">
        <f>_xlfn.IFERROR(その１!AA105/(その１!$F105+その１!$I105+その１!$M105+その１!$AB105)*100,"-")</f>
        <v>6.84292897339416</v>
      </c>
      <c r="AA106" s="30">
        <f>_xlfn.IFERROR(その１!AB105/(その１!$F105+その１!$I105+その１!$M105+その１!$AB105)*100,"-")</f>
        <v>3.6096034098098633</v>
      </c>
      <c r="AB106" s="19">
        <f>その１!AD105/(その１!$AD105+その１!$AE105+その１!$AF105)*100</f>
        <v>2.0562659846547318</v>
      </c>
      <c r="AC106" s="19">
        <f>その１!AE105/(その１!$AD105+その１!$AE105+その１!$AF105)*100</f>
        <v>23.239556692242115</v>
      </c>
      <c r="AD106" s="19">
        <f>その１!AF105/(その１!$AD105+その１!$AE105+その１!$AF105)*100</f>
        <v>74.70417732310315</v>
      </c>
      <c r="AE106" s="40">
        <f>_xlfn.IFERROR((その１!$E105-その１!$AC105)/その１!$AC105*100,"-")</f>
        <v>-1.2852540924331075</v>
      </c>
      <c r="AF106" s="40">
        <f>_xlfn.IFERROR((その１!$F105-その１!$AD105)/その１!$AD105*100,"-")</f>
        <v>-9.618573797678277</v>
      </c>
      <c r="AG106" s="40">
        <f>_xlfn.IFERROR((その１!$I105-その１!$AE105)/その１!$AE105*100,"-")</f>
        <v>-5.737344093910492</v>
      </c>
      <c r="AH106" s="40">
        <f>_xlfn.IFERROR((その１!$M105-その１!$AF105)/その１!$AF105*100,"-")</f>
        <v>0.32409732049116724</v>
      </c>
      <c r="AI106" s="2">
        <v>360</v>
      </c>
    </row>
    <row r="107" spans="1:35" ht="13.5">
      <c r="A107" s="38">
        <v>361</v>
      </c>
      <c r="B107" s="14" t="s">
        <v>73</v>
      </c>
      <c r="C107" s="14"/>
      <c r="D107" s="1"/>
      <c r="E107" s="31">
        <f>_xlfn.IFERROR(その１!F106/(その１!$F106+その１!$I106+その１!$M106)*100,"-")</f>
        <v>1.6208485618941681</v>
      </c>
      <c r="F107" s="30">
        <f>_xlfn.IFERROR(その１!G106/(その１!$F106+その１!$I106+その１!$M106+その１!$AB106)*100,"-")</f>
        <v>1.5645908389089038</v>
      </c>
      <c r="G107" s="30">
        <f>_xlfn.IFERROR(その１!H106/(その１!$F106+その１!$I106+その１!$M106+その１!$AB106)*100,"-")</f>
        <v>0.010293360782295419</v>
      </c>
      <c r="H107" s="30">
        <f>_xlfn.IFERROR(その１!I106/(その１!$F106+その１!$I106+その１!$M106)*100,"-")</f>
        <v>23.677101541395203</v>
      </c>
      <c r="I107" s="30">
        <f>_xlfn.IFERROR(その１!J106/(その１!$F106+その１!$I106+その１!$M106+その１!$AB106)*100,"-")</f>
        <v>0.010293360782295419</v>
      </c>
      <c r="J107" s="30">
        <f>_xlfn.IFERROR(その１!K106/(その１!$F106+その１!$I106+その１!$M106+その１!$AB106)*100,"-")</f>
        <v>6.845084920226453</v>
      </c>
      <c r="K107" s="30">
        <f>_xlfn.IFERROR(その１!L106/(その１!$F106+その１!$I106+その１!$M106+その１!$AB106)*100,"-")</f>
        <v>16.150283067421515</v>
      </c>
      <c r="L107" s="30">
        <f>_xlfn.IFERROR(その１!M106/(その１!$F106+その１!$I106+その１!$M106)*100,"-")</f>
        <v>74.70204989671063</v>
      </c>
      <c r="M107" s="30">
        <f>_xlfn.IFERROR(その１!N106/(その１!$F106+その１!$I106+その１!$M106+その１!$AB106)*100,"-")</f>
        <v>0.6896551724137931</v>
      </c>
      <c r="N107" s="30">
        <f>_xlfn.IFERROR(その１!O106/(その１!$F106+その１!$I106+その１!$M106+その１!$AB106)*100,"-")</f>
        <v>1.6984045290787442</v>
      </c>
      <c r="O107" s="30">
        <f>_xlfn.IFERROR(その１!P106/(その１!$F106+その１!$I106+その１!$M106+その１!$AB106)*100,"-")</f>
        <v>6.5568708183221815</v>
      </c>
      <c r="P107" s="30">
        <f>_xlfn.IFERROR(その１!Q106/(その１!$F106+その１!$I106+その１!$M106+その１!$AB106)*100,"-")</f>
        <v>15.301080802882142</v>
      </c>
      <c r="Q107" s="30">
        <f>_xlfn.IFERROR(その１!R106/(その１!$F106+その１!$I106+その１!$M106+その１!$AB106)*100,"-")</f>
        <v>2.2593926917138445</v>
      </c>
      <c r="R107" s="30">
        <f>_xlfn.IFERROR(その１!S106/(その１!$F106+その１!$I106+その１!$M106+その１!$AB106)*100,"-")</f>
        <v>1.9505918682449819</v>
      </c>
      <c r="S107" s="30">
        <f>_xlfn.IFERROR(その１!T106/(その１!$F106+その１!$I106+その１!$M106+その１!$AB106)*100,"-")</f>
        <v>2.5784868759650026</v>
      </c>
      <c r="T107" s="30">
        <f>_xlfn.IFERROR(その１!U106/(その１!$F106+その１!$I106+その１!$M106+その１!$AB106)*100,"-")</f>
        <v>5.239320638188368</v>
      </c>
      <c r="U107" s="30">
        <f>_xlfn.IFERROR(その１!V106/(その１!$F106+その１!$I106+その１!$M106+その１!$AB106)*100,"-")</f>
        <v>3.4276891405043743</v>
      </c>
      <c r="V107" s="30">
        <f>_xlfn.IFERROR(その１!W106/(その１!$F106+その１!$I106+その１!$M106+その１!$AB106)*100,"-")</f>
        <v>5.928975810602162</v>
      </c>
      <c r="W107" s="30">
        <f>_xlfn.IFERROR(その１!X106/(その１!$F106+その１!$I106+その１!$M106+その１!$AB106)*100,"-")</f>
        <v>16.42305712815234</v>
      </c>
      <c r="X107" s="30">
        <f>_xlfn.IFERROR(その１!Y106/(その１!$F106+その１!$I106+その１!$M106+その１!$AB106)*100,"-")</f>
        <v>0.8131755018013381</v>
      </c>
      <c r="Y107" s="30">
        <f>_xlfn.IFERROR(その１!Z106/(その１!$F106+その１!$I106+その１!$M106+その１!$AB106)*100,"-")</f>
        <v>5.208440555841483</v>
      </c>
      <c r="Z107" s="30">
        <f>_xlfn.IFERROR(その１!AA106/(その１!$F106+その１!$I106+その１!$M106+その１!$AB106)*100,"-")</f>
        <v>4.5084920226453935</v>
      </c>
      <c r="AA107" s="30">
        <f>_xlfn.IFERROR(その１!AB106/(その１!$F106+その１!$I106+その１!$M106+その１!$AB106)*100,"-")</f>
        <v>2.8358208955223883</v>
      </c>
      <c r="AB107" s="19">
        <f>その１!AD106/(その１!$AD106+その１!$AE106+その１!$AF106)*100</f>
        <v>1.7699577089750955</v>
      </c>
      <c r="AC107" s="19">
        <f>その１!AE106/(その１!$AD106+その１!$AE106+その１!$AF106)*100</f>
        <v>24.314728763118048</v>
      </c>
      <c r="AD107" s="19">
        <f>その１!AF106/(その１!$AD106+その１!$AE106+その１!$AF106)*100</f>
        <v>73.91531352790686</v>
      </c>
      <c r="AE107" s="40">
        <f>_xlfn.IFERROR((その１!$E106-その１!$AC106)/その１!$AC106*100,"-")</f>
        <v>-2.0369063224765553</v>
      </c>
      <c r="AF107" s="40">
        <f>_xlfn.IFERROR((その１!$F106-その１!$AD106)/その１!$AD106*100,"-")</f>
        <v>-9.734513274336283</v>
      </c>
      <c r="AG107" s="40">
        <f>_xlfn.IFERROR((その１!$I106-その１!$AE106)/その１!$AE106*100,"-")</f>
        <v>-4.015460596950827</v>
      </c>
      <c r="AH107" s="40">
        <f>_xlfn.IFERROR((その１!$M106-その１!$AF106)/その１!$AF106*100,"-")</f>
        <v>-0.3814367450731087</v>
      </c>
      <c r="AI107" s="2">
        <v>361</v>
      </c>
    </row>
    <row r="108" spans="1:35" ht="13.5">
      <c r="A108" s="38">
        <v>362</v>
      </c>
      <c r="B108" s="14" t="s">
        <v>74</v>
      </c>
      <c r="C108" s="14"/>
      <c r="D108" s="1"/>
      <c r="E108" s="31">
        <f>_xlfn.IFERROR(その１!F107/(その１!$F107+その１!$I107+その１!$M107)*100,"-")</f>
        <v>1.9045064377682404</v>
      </c>
      <c r="F108" s="30">
        <f>_xlfn.IFERROR(その１!G107/(その１!$F107+その１!$I107+その１!$M107+その１!$AB107)*100,"-")</f>
        <v>1.5278462296697881</v>
      </c>
      <c r="G108" s="30">
        <f>_xlfn.IFERROR(その１!H107/(その１!$F107+その１!$I107+その１!$M107+その１!$AB107)*100,"-")</f>
        <v>0.22178413011335632</v>
      </c>
      <c r="H108" s="30">
        <f>_xlfn.IFERROR(その１!I107/(その１!$F107+その１!$I107+その１!$M107)*100,"-")</f>
        <v>15.7725321888412</v>
      </c>
      <c r="I108" s="30" t="str">
        <f>_xlfn.IFERROR(その１!J107/(その１!$F107+その１!$I107+その１!$M107+その１!$AB107)*100,"-")</f>
        <v>-</v>
      </c>
      <c r="J108" s="30">
        <f>_xlfn.IFERROR(その１!K107/(その１!$F107+その１!$I107+その１!$M107+その１!$AB107)*100,"-")</f>
        <v>4.238541153277477</v>
      </c>
      <c r="K108" s="30">
        <f>_xlfn.IFERROR(その１!L107/(その１!$F107+その１!$I107+その１!$M107+その１!$AB107)*100,"-")</f>
        <v>10.251355347461804</v>
      </c>
      <c r="L108" s="30">
        <f>_xlfn.IFERROR(その１!M107/(その１!$F107+その１!$I107+その１!$M107)*100,"-")</f>
        <v>82.32296137339056</v>
      </c>
      <c r="M108" s="30">
        <f>_xlfn.IFERROR(その１!N107/(その１!$F107+その１!$I107+その１!$M107+その１!$AB107)*100,"-")</f>
        <v>0.2464268112370626</v>
      </c>
      <c r="N108" s="30">
        <f>_xlfn.IFERROR(その１!O107/(その１!$F107+その１!$I107+その１!$M107+その１!$AB107)*100,"-")</f>
        <v>0.9610645638245442</v>
      </c>
      <c r="O108" s="30">
        <f>_xlfn.IFERROR(その１!P107/(その１!$F107+その１!$I107+その１!$M107+その１!$AB107)*100,"-")</f>
        <v>9.241005421389847</v>
      </c>
      <c r="P108" s="30">
        <f>_xlfn.IFERROR(その１!Q107/(その１!$F107+その１!$I107+その１!$M107+その１!$AB107)*100,"-")</f>
        <v>12.962050271069492</v>
      </c>
      <c r="Q108" s="30">
        <f>_xlfn.IFERROR(その１!R107/(その１!$F107+その１!$I107+その１!$M107+その１!$AB107)*100,"-")</f>
        <v>1.1828486939379004</v>
      </c>
      <c r="R108" s="30">
        <f>_xlfn.IFERROR(その１!S107/(その１!$F107+その１!$I107+その１!$M107+その１!$AB107)*100,"-")</f>
        <v>1.2567767373090193</v>
      </c>
      <c r="S108" s="30">
        <f>_xlfn.IFERROR(その１!T107/(その１!$F107+その１!$I107+その１!$M107+その１!$AB107)*100,"-")</f>
        <v>1.330704780680138</v>
      </c>
      <c r="T108" s="30">
        <f>_xlfn.IFERROR(その１!U107/(その１!$F107+その１!$I107+その１!$M107+その１!$AB107)*100,"-")</f>
        <v>5.051749630359783</v>
      </c>
      <c r="U108" s="30">
        <f>_xlfn.IFERROR(その１!V107/(その１!$F107+その１!$I107+その１!$M107+その１!$AB107)*100,"-")</f>
        <v>2.809265648102514</v>
      </c>
      <c r="V108" s="30">
        <f>_xlfn.IFERROR(その１!W107/(その１!$F107+その１!$I107+その１!$M107+その１!$AB107)*100,"-")</f>
        <v>3.8689009364218827</v>
      </c>
      <c r="W108" s="30">
        <f>_xlfn.IFERROR(その１!X107/(その１!$F107+その１!$I107+その１!$M107+その１!$AB107)*100,"-")</f>
        <v>10.202069985214392</v>
      </c>
      <c r="X108" s="30">
        <f>_xlfn.IFERROR(その１!Y107/(その１!$F107+その１!$I107+その１!$M107+その１!$AB107)*100,"-")</f>
        <v>0.4189255791030064</v>
      </c>
      <c r="Y108" s="30">
        <f>_xlfn.IFERROR(その１!Z107/(その１!$F107+その１!$I107+その１!$M107+その１!$AB107)*100,"-")</f>
        <v>5.101034992607196</v>
      </c>
      <c r="Z108" s="30">
        <f>_xlfn.IFERROR(その１!AA107/(その１!$F107+その１!$I107+その１!$M107+その１!$AB107)*100,"-")</f>
        <v>20.995564317397733</v>
      </c>
      <c r="AA108" s="30">
        <f>_xlfn.IFERROR(その１!AB107/(その１!$F107+その１!$I107+その１!$M107+その１!$AB107)*100,"-")</f>
        <v>8.132084770823065</v>
      </c>
      <c r="AB108" s="19">
        <f>その１!AD107/(その１!$AD107+その１!$AE107+その１!$AF107)*100</f>
        <v>2.4470307370934052</v>
      </c>
      <c r="AC108" s="19">
        <f>その１!AE107/(その１!$AD107+その１!$AE107+その１!$AF107)*100</f>
        <v>18.203521336914356</v>
      </c>
      <c r="AD108" s="19">
        <f>その１!AF107/(その１!$AD107+その１!$AE107+その１!$AF107)*100</f>
        <v>79.34944792599225</v>
      </c>
      <c r="AE108" s="40">
        <f>_xlfn.IFERROR((その１!$E107-その１!$AC107)/その１!$AC107*100,"-")</f>
        <v>12.378842425920798</v>
      </c>
      <c r="AF108" s="40">
        <f>_xlfn.IFERROR((その１!$F107-その１!$AD107)/その１!$AD107*100,"-")</f>
        <v>-13.414634146341465</v>
      </c>
      <c r="AG108" s="40">
        <f>_xlfn.IFERROR((その１!$I107-その１!$AE107)/その１!$AE107*100,"-")</f>
        <v>-3.606557377049181</v>
      </c>
      <c r="AH108" s="40">
        <f>_xlfn.IFERROR((その１!$M107-その１!$AF107)/その１!$AF107*100,"-")</f>
        <v>15.419330575404288</v>
      </c>
      <c r="AI108" s="2">
        <v>362</v>
      </c>
    </row>
    <row r="109" spans="1:35" ht="13.5">
      <c r="A109" s="38">
        <v>366</v>
      </c>
      <c r="B109" s="14" t="s">
        <v>75</v>
      </c>
      <c r="C109" s="14"/>
      <c r="D109" s="1"/>
      <c r="E109" s="31">
        <f>_xlfn.IFERROR(その１!F108/(その１!$F108+その１!$I108+その１!$M108)*100,"-")</f>
        <v>2.6498422712933754</v>
      </c>
      <c r="F109" s="30">
        <f>_xlfn.IFERROR(その１!G108/(その１!$F108+その１!$I108+その１!$M108+その１!$AB108)*100,"-")</f>
        <v>1.1309796729329054</v>
      </c>
      <c r="G109" s="30">
        <f>_xlfn.IFERROR(その１!H108/(その１!$F108+その１!$I108+その１!$M108+その１!$AB108)*100,"-")</f>
        <v>1.4366498548066635</v>
      </c>
      <c r="H109" s="30">
        <f>_xlfn.IFERROR(その１!I108/(その１!$F108+その１!$I108+その１!$M108)*100,"-")</f>
        <v>21.545741324921135</v>
      </c>
      <c r="I109" s="30" t="str">
        <f>_xlfn.IFERROR(その１!J108/(その１!$F108+その１!$I108+その１!$M108+その１!$AB108)*100,"-")</f>
        <v>-</v>
      </c>
      <c r="J109" s="30">
        <f>_xlfn.IFERROR(その１!K108/(その１!$F108+その１!$I108+その１!$M108+その１!$AB108)*100,"-")</f>
        <v>7.932141219624025</v>
      </c>
      <c r="K109" s="30">
        <f>_xlfn.IFERROR(その１!L108/(その１!$F108+その１!$I108+その１!$M108+その１!$AB108)*100,"-")</f>
        <v>12.94513220235366</v>
      </c>
      <c r="L109" s="30">
        <f>_xlfn.IFERROR(その１!M108/(その１!$F108+その１!$I108+その１!$M108)*100,"-")</f>
        <v>75.8044164037855</v>
      </c>
      <c r="M109" s="30">
        <f>_xlfn.IFERROR(その１!N108/(その１!$F108+その１!$I108+その１!$M108+その１!$AB108)*100,"-")</f>
        <v>1.0545621274644659</v>
      </c>
      <c r="N109" s="30">
        <f>_xlfn.IFERROR(その１!O108/(その１!$F108+その１!$I108+その１!$M108+その１!$AB108)*100,"-")</f>
        <v>1.7728870548677975</v>
      </c>
      <c r="O109" s="30">
        <f>_xlfn.IFERROR(その１!P108/(その１!$F108+その１!$I108+その１!$M108+その１!$AB108)*100,"-")</f>
        <v>6.587192419379489</v>
      </c>
      <c r="P109" s="30">
        <f>_xlfn.IFERROR(その１!Q108/(その１!$F108+その１!$I108+その１!$M108+その１!$AB108)*100,"-")</f>
        <v>15.971267002903867</v>
      </c>
      <c r="Q109" s="30">
        <f>_xlfn.IFERROR(その１!R108/(その１!$F108+その１!$I108+その１!$M108+その１!$AB108)*100,"-")</f>
        <v>2.3230933822405624</v>
      </c>
      <c r="R109" s="30">
        <f>_xlfn.IFERROR(その１!S108/(その１!$F108+その１!$I108+その１!$M108+その１!$AB108)*100,"-")</f>
        <v>1.3755158184319118</v>
      </c>
      <c r="S109" s="30">
        <f>_xlfn.IFERROR(その１!T108/(その１!$F108+その１!$I108+その１!$M108+その１!$AB108)*100,"-")</f>
        <v>2.3689439095216263</v>
      </c>
      <c r="T109" s="30">
        <f>_xlfn.IFERROR(その１!U108/(その１!$F108+その１!$I108+その１!$M108+その１!$AB108)*100,"-")</f>
        <v>4.921289928167507</v>
      </c>
      <c r="U109" s="30">
        <f>_xlfn.IFERROR(その１!V108/(その１!$F108+その１!$I108+その１!$M108+その１!$AB108)*100,"-")</f>
        <v>5.425645728259208</v>
      </c>
      <c r="V109" s="30">
        <f>_xlfn.IFERROR(その１!W108/(その１!$F108+その１!$I108+その１!$M108+その１!$AB108)*100,"-")</f>
        <v>4.630903255387437</v>
      </c>
      <c r="W109" s="30">
        <f>_xlfn.IFERROR(その１!X108/(その１!$F108+その１!$I108+その１!$M108+その１!$AB108)*100,"-")</f>
        <v>13.58703958428855</v>
      </c>
      <c r="X109" s="30">
        <f>_xlfn.IFERROR(その１!Y108/(その１!$F108+その１!$I108+その１!$M108+その１!$AB108)*100,"-")</f>
        <v>0.9322940547149626</v>
      </c>
      <c r="Y109" s="30">
        <f>_xlfn.IFERROR(その１!Z108/(その１!$F108+その１!$I108+その１!$M108+その１!$AB108)*100,"-")</f>
        <v>7.504202965000764</v>
      </c>
      <c r="Z109" s="30">
        <f>_xlfn.IFERROR(その１!AA108/(その１!$F108+その１!$I108+その１!$M108+その１!$AB108)*100,"-")</f>
        <v>4.997707473635947</v>
      </c>
      <c r="AA109" s="30">
        <f>_xlfn.IFERROR(その１!AB108/(その１!$F108+その１!$I108+その１!$M108+その１!$AB108)*100,"-")</f>
        <v>3.102552346018646</v>
      </c>
      <c r="AB109" s="19">
        <f>その１!AD108/(その１!$AD108+その１!$AE108+その１!$AF108)*100</f>
        <v>2.66823046474124</v>
      </c>
      <c r="AC109" s="19">
        <f>その１!AE108/(その１!$AD108+その１!$AE108+その１!$AF108)*100</f>
        <v>22.69461955724967</v>
      </c>
      <c r="AD109" s="19">
        <f>その１!AF108/(その１!$AD108+その１!$AE108+その１!$AF108)*100</f>
        <v>74.63714997800909</v>
      </c>
      <c r="AE109" s="40">
        <f>_xlfn.IFERROR((その１!$E108-その１!$AC108)/その１!$AC108*100,"-")</f>
        <v>-6.22043858391859</v>
      </c>
      <c r="AF109" s="40">
        <f>_xlfn.IFERROR((その１!$F108-その１!$AD108)/その１!$AD108*100,"-")</f>
        <v>-7.6923076923076925</v>
      </c>
      <c r="AG109" s="40">
        <f>_xlfn.IFERROR((その１!$I108-その１!$AE108)/その１!$AE108*100,"-")</f>
        <v>-11.757105943152455</v>
      </c>
      <c r="AH109" s="40">
        <f>_xlfn.IFERROR((その１!$M108-その１!$AF108)/その１!$AF108*100,"-")</f>
        <v>-5.598114319387154</v>
      </c>
      <c r="AI109" s="2">
        <v>366</v>
      </c>
    </row>
    <row r="110" spans="1:35" ht="13.5">
      <c r="A110" s="38"/>
      <c r="B110" s="14"/>
      <c r="C110" s="14"/>
      <c r="D110" s="1"/>
      <c r="E110" s="31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19"/>
      <c r="AC110" s="19"/>
      <c r="AD110" s="19"/>
      <c r="AE110" s="40"/>
      <c r="AF110" s="40"/>
      <c r="AG110" s="40"/>
      <c r="AH110" s="40"/>
      <c r="AI110" s="2"/>
    </row>
    <row r="111" spans="1:35" ht="13.5">
      <c r="A111" s="38">
        <v>380</v>
      </c>
      <c r="B111" s="14" t="s">
        <v>76</v>
      </c>
      <c r="C111" s="14"/>
      <c r="D111" s="1"/>
      <c r="E111" s="31">
        <f>_xlfn.IFERROR(その１!F110/(その１!$F110+その１!$I110+その１!$M110)*100,"-")</f>
        <v>4.652895360650186</v>
      </c>
      <c r="F111" s="30">
        <f>_xlfn.IFERROR(その１!G110/(その１!$F110+その１!$I110+その１!$M110+その１!$AB110)*100,"-")</f>
        <v>4.389495878857581</v>
      </c>
      <c r="G111" s="30" t="str">
        <f>_xlfn.IFERROR(その１!H110/(その１!$F110+その１!$I110+その１!$M110+その１!$AB110)*100,"-")</f>
        <v>-</v>
      </c>
      <c r="H111" s="30">
        <f>_xlfn.IFERROR(その１!I110/(その１!$F110+その１!$I110+その１!$M110)*100,"-")</f>
        <v>27.87673552319675</v>
      </c>
      <c r="I111" s="30" t="str">
        <f>_xlfn.IFERROR(その１!J110/(その１!$F110+その１!$I110+その１!$M110+その１!$AB110)*100,"-")</f>
        <v>-</v>
      </c>
      <c r="J111" s="30">
        <f>_xlfn.IFERROR(その１!K110/(その１!$F110+その１!$I110+その１!$M110+その１!$AB110)*100,"-")</f>
        <v>7.462781930867038</v>
      </c>
      <c r="K111" s="30">
        <f>_xlfn.IFERROR(その１!L110/(その１!$F110+その１!$I110+その１!$M110+その１!$AB110)*100,"-")</f>
        <v>18.835857133729476</v>
      </c>
      <c r="L111" s="30">
        <f>_xlfn.IFERROR(その１!M110/(その１!$F110+その１!$I110+その１!$M110)*100,"-")</f>
        <v>67.47036911615307</v>
      </c>
      <c r="M111" s="30">
        <f>_xlfn.IFERROR(その１!N110/(その１!$F110+その１!$I110+その１!$M110+その１!$AB110)*100,"-")</f>
        <v>0.40891955785572803</v>
      </c>
      <c r="N111" s="30">
        <f>_xlfn.IFERROR(その１!O110/(その１!$F110+その１!$I110+その１!$M110+その１!$AB110)*100,"-")</f>
        <v>1.4439971886780396</v>
      </c>
      <c r="O111" s="30">
        <f>_xlfn.IFERROR(その１!P110/(その１!$F110+その１!$I110+その１!$M110+その１!$AB110)*100,"-")</f>
        <v>5.660980129065236</v>
      </c>
      <c r="P111" s="30">
        <f>_xlfn.IFERROR(その１!Q110/(その１!$F110+その１!$I110+その１!$M110+その１!$AB110)*100,"-")</f>
        <v>14.088556641748132</v>
      </c>
      <c r="Q111" s="30">
        <f>_xlfn.IFERROR(その１!R110/(その１!$F110+その１!$I110+その１!$M110+その１!$AB110)*100,"-")</f>
        <v>1.6995719123378699</v>
      </c>
      <c r="R111" s="30">
        <f>_xlfn.IFERROR(その１!S110/(その１!$F110+その１!$I110+その１!$M110+その１!$AB110)*100,"-")</f>
        <v>1.769854961344323</v>
      </c>
      <c r="S111" s="30">
        <f>_xlfn.IFERROR(その１!T110/(その１!$F110+その１!$I110+その１!$M110+その１!$AB110)*100,"-")</f>
        <v>2.261836304389496</v>
      </c>
      <c r="T111" s="30">
        <f>_xlfn.IFERROR(その１!U110/(その１!$F110+その１!$I110+その１!$M110+その１!$AB110)*100,"-")</f>
        <v>4.4725576640470255</v>
      </c>
      <c r="U111" s="30">
        <f>_xlfn.IFERROR(その１!V110/(その１!$F110+その１!$I110+その１!$M110+その１!$AB110)*100,"-")</f>
        <v>2.9902242668200114</v>
      </c>
      <c r="V111" s="30">
        <f>_xlfn.IFERROR(その１!W110/(その１!$F110+その１!$I110+その１!$M110+その１!$AB110)*100,"-")</f>
        <v>5.252060571209507</v>
      </c>
      <c r="W111" s="30">
        <f>_xlfn.IFERROR(その１!X110/(その１!$F110+その１!$I110+その１!$M110+その１!$AB110)*100,"-")</f>
        <v>13.769088237173344</v>
      </c>
      <c r="X111" s="30">
        <f>_xlfn.IFERROR(その１!Y110/(その１!$F110+その１!$I110+その１!$M110+その１!$AB110)*100,"-")</f>
        <v>0.8625646923519263</v>
      </c>
      <c r="Y111" s="30">
        <f>_xlfn.IFERROR(その１!Z110/(その１!$F110+その１!$I110+その１!$M110+その１!$AB110)*100,"-")</f>
        <v>4.67701744297489</v>
      </c>
      <c r="Z111" s="30">
        <f>_xlfn.IFERROR(その１!AA110/(その１!$F110+その１!$I110+その１!$M110+その１!$AB110)*100,"-")</f>
        <v>4.293655357485145</v>
      </c>
      <c r="AA111" s="30">
        <f>_xlfn.IFERROR(その１!AB110/(その１!$F110+その１!$I110+その１!$M110+その１!$AB110)*100,"-")</f>
        <v>5.660980129065236</v>
      </c>
      <c r="AB111" s="19">
        <f>その１!AD110/(その１!$AD110+その１!$AE110+その１!$AF110)*100</f>
        <v>4.734860991877435</v>
      </c>
      <c r="AC111" s="19">
        <f>その１!AE110/(その１!$AD110+その１!$AE110+その１!$AF110)*100</f>
        <v>27.999735851548568</v>
      </c>
      <c r="AD111" s="19">
        <f>その１!AF110/(その１!$AD110+その１!$AE110+その１!$AF110)*100</f>
        <v>67.265403156574</v>
      </c>
      <c r="AE111" s="40">
        <f>_xlfn.IFERROR((その１!$E110-その１!$AC110)/その１!$AC110*100,"-")</f>
        <v>-1.0495036985521906</v>
      </c>
      <c r="AF111" s="40">
        <f>_xlfn.IFERROR((その１!$F110-その１!$AD110)/その１!$AD110*100,"-")</f>
        <v>-4.184100418410042</v>
      </c>
      <c r="AG111" s="40">
        <f>_xlfn.IFERROR((その１!$I110-その１!$AE110)/その１!$AE110*100,"-")</f>
        <v>-2.9245283018867925</v>
      </c>
      <c r="AH111" s="40">
        <f>_xlfn.IFERROR((その１!$M110-その１!$AF110)/その１!$AF110*100,"-")</f>
        <v>-2.199096799528765</v>
      </c>
      <c r="AI111" s="2">
        <v>380</v>
      </c>
    </row>
    <row r="112" spans="1:35" ht="13.5">
      <c r="A112" s="38">
        <v>381</v>
      </c>
      <c r="B112" s="14" t="s">
        <v>77</v>
      </c>
      <c r="C112" s="14"/>
      <c r="D112" s="1"/>
      <c r="E112" s="31">
        <f>_xlfn.IFERROR(その１!F111/(その１!$F111+その１!$I111+その１!$M111)*100,"-")</f>
        <v>3.3316071120317625</v>
      </c>
      <c r="F112" s="30">
        <f>_xlfn.IFERROR(その１!G111/(その１!$F111+その１!$I111+その１!$M111+その１!$AB111)*100,"-")</f>
        <v>3.1174285252786302</v>
      </c>
      <c r="G112" s="30" t="str">
        <f>_xlfn.IFERROR(その１!H111/(その１!$F111+その１!$I111+その１!$M111+その１!$AB111)*100,"-")</f>
        <v>-</v>
      </c>
      <c r="H112" s="30">
        <f>_xlfn.IFERROR(その１!I111/(その１!$F111+その１!$I111+その１!$M111)*100,"-")</f>
        <v>28.36181598480925</v>
      </c>
      <c r="I112" s="30" t="str">
        <f>_xlfn.IFERROR(その１!J111/(その１!$F111+その１!$I111+その１!$M111+その１!$AB111)*100,"-")</f>
        <v>-</v>
      </c>
      <c r="J112" s="30">
        <f>_xlfn.IFERROR(その１!K111/(その１!$F111+その１!$I111+その１!$M111+その１!$AB111)*100,"-")</f>
        <v>7.41398804716524</v>
      </c>
      <c r="K112" s="30">
        <f>_xlfn.IFERROR(その１!L111/(その１!$F111+その１!$I111+その１!$M111+その１!$AB111)*100,"-")</f>
        <v>19.124535616217088</v>
      </c>
      <c r="L112" s="30">
        <f>_xlfn.IFERROR(その１!M111/(その１!$F111+その１!$I111+その１!$M111)*100,"-")</f>
        <v>68.30657690315898</v>
      </c>
      <c r="M112" s="30">
        <f>_xlfn.IFERROR(その１!N111/(その１!$F111+その１!$I111+その１!$M111+その１!$AB111)*100,"-")</f>
        <v>0.4199644645453077</v>
      </c>
      <c r="N112" s="30">
        <f>_xlfn.IFERROR(その１!O111/(その１!$F111+その１!$I111+その１!$M111+その１!$AB111)*100,"-")</f>
        <v>1.3568082700694557</v>
      </c>
      <c r="O112" s="30">
        <f>_xlfn.IFERROR(その１!P111/(その１!$F111+その１!$I111+その１!$M111+その１!$AB111)*100,"-")</f>
        <v>5.604910353739299</v>
      </c>
      <c r="P112" s="30">
        <f>_xlfn.IFERROR(その１!Q111/(その１!$F111+その１!$I111+その１!$M111+その１!$AB111)*100,"-")</f>
        <v>13.325795509610725</v>
      </c>
      <c r="Q112" s="30">
        <f>_xlfn.IFERROR(その１!R111/(その１!$F111+その１!$I111+その１!$M111+その１!$AB111)*100,"-")</f>
        <v>1.6314004199644645</v>
      </c>
      <c r="R112" s="30">
        <f>_xlfn.IFERROR(その１!S111/(その１!$F111+その１!$I111+その１!$M111+その１!$AB111)*100,"-")</f>
        <v>2.067517363915361</v>
      </c>
      <c r="S112" s="30">
        <f>_xlfn.IFERROR(その１!T111/(その１!$F111+その１!$I111+その１!$M111+その１!$AB111)*100,"-")</f>
        <v>2.1805847197544823</v>
      </c>
      <c r="T112" s="30">
        <f>_xlfn.IFERROR(その１!U111/(その１!$F111+その１!$I111+その１!$M111+その１!$AB111)*100,"-")</f>
        <v>4.29655952188661</v>
      </c>
      <c r="U112" s="30">
        <f>_xlfn.IFERROR(その１!V111/(その１!$F111+その１!$I111+その１!$M111+その１!$AB111)*100,"-")</f>
        <v>2.939751251817154</v>
      </c>
      <c r="V112" s="30">
        <f>_xlfn.IFERROR(その１!W111/(その１!$F111+その１!$I111+その１!$M111+その１!$AB111)*100,"-")</f>
        <v>5.475690518494589</v>
      </c>
      <c r="W112" s="30">
        <f>_xlfn.IFERROR(その１!X111/(その１!$F111+その１!$I111+その１!$M111+その１!$AB111)*100,"-")</f>
        <v>14.391859150379583</v>
      </c>
      <c r="X112" s="30">
        <f>_xlfn.IFERROR(その１!Y111/(その１!$F111+その１!$I111+その１!$M111+その１!$AB111)*100,"-")</f>
        <v>0.9045388467129705</v>
      </c>
      <c r="Y112" s="30">
        <f>_xlfn.IFERROR(その１!Z111/(その１!$F111+その１!$I111+その１!$M111+その１!$AB111)*100,"-")</f>
        <v>4.135034727830722</v>
      </c>
      <c r="Z112" s="30">
        <f>_xlfn.IFERROR(その１!AA111/(その１!$F111+その１!$I111+その１!$M111+その１!$AB111)*100,"-")</f>
        <v>5.184945889193991</v>
      </c>
      <c r="AA112" s="30">
        <f>_xlfn.IFERROR(その１!AB111/(その１!$F111+その１!$I111+その１!$M111+その１!$AB111)*100,"-")</f>
        <v>6.428686803424326</v>
      </c>
      <c r="AB112" s="19">
        <f>その１!AD111/(その１!$AD111+その１!$AE111+その１!$AF111)*100</f>
        <v>3.6505190311418683</v>
      </c>
      <c r="AC112" s="19">
        <f>その１!AE111/(その１!$AD111+その１!$AE111+その１!$AF111)*100</f>
        <v>27.975778546712803</v>
      </c>
      <c r="AD112" s="19">
        <f>その１!AF111/(その１!$AD111+その１!$AE111+その１!$AF111)*100</f>
        <v>68.37370242214533</v>
      </c>
      <c r="AE112" s="40">
        <f>_xlfn.IFERROR((その１!$E111-その１!$AC111)/その１!$AC111*100,"-")</f>
        <v>0.8799087502036826</v>
      </c>
      <c r="AF112" s="40">
        <f>_xlfn.IFERROR((その１!$F111-その１!$AD111)/その１!$AD111*100,"-")</f>
        <v>-8.530805687203792</v>
      </c>
      <c r="AG112" s="40">
        <f>_xlfn.IFERROR((その１!$I111-その１!$AE111)/その１!$AE111*100,"-")</f>
        <v>1.6079158936301792</v>
      </c>
      <c r="AH112" s="40">
        <f>_xlfn.IFERROR((その１!$M111-その１!$AF111)/その１!$AF111*100,"-")</f>
        <v>0.12651821862348178</v>
      </c>
      <c r="AI112" s="2">
        <v>381</v>
      </c>
    </row>
    <row r="113" spans="1:35" ht="13.5">
      <c r="A113" s="38">
        <v>382</v>
      </c>
      <c r="B113" s="14" t="s">
        <v>78</v>
      </c>
      <c r="C113" s="14"/>
      <c r="D113" s="1"/>
      <c r="E113" s="31">
        <f>_xlfn.IFERROR(その１!F112/(その１!$F112+その１!$I112+その１!$M112)*100,"-")</f>
        <v>5.069670916098429</v>
      </c>
      <c r="F113" s="30">
        <f>_xlfn.IFERROR(その１!G112/(その１!$F112+その１!$I112+その１!$M112+その１!$AB112)*100,"-")</f>
        <v>4.757929883138564</v>
      </c>
      <c r="G113" s="30" t="str">
        <f>_xlfn.IFERROR(その１!H112/(その１!$F112+その１!$I112+その１!$M112+その１!$AB112)*100,"-")</f>
        <v>-</v>
      </c>
      <c r="H113" s="30">
        <f>_xlfn.IFERROR(その１!I112/(その１!$F112+その１!$I112+その１!$M112)*100,"-")</f>
        <v>28.061073228579897</v>
      </c>
      <c r="I113" s="30" t="str">
        <f>_xlfn.IFERROR(その１!J112/(その１!$F112+その１!$I112+その１!$M112+その１!$AB112)*100,"-")</f>
        <v>-</v>
      </c>
      <c r="J113" s="30">
        <f>_xlfn.IFERROR(その１!K112/(その１!$F112+その１!$I112+その１!$M112+その１!$AB112)*100,"-")</f>
        <v>7.776850306065665</v>
      </c>
      <c r="K113" s="30">
        <f>_xlfn.IFERROR(その１!L112/(その１!$F112+その１!$I112+その１!$M112+その１!$AB112)*100,"-")</f>
        <v>18.558708959376737</v>
      </c>
      <c r="L113" s="30">
        <f>_xlfn.IFERROR(その１!M112/(その１!$F112+その１!$I112+その１!$M112)*100,"-")</f>
        <v>66.86925585532167</v>
      </c>
      <c r="M113" s="30">
        <f>_xlfn.IFERROR(その１!N112/(その１!$F112+その１!$I112+その１!$M112+その１!$AB112)*100,"-")</f>
        <v>0.34780189204229267</v>
      </c>
      <c r="N113" s="30">
        <f>_xlfn.IFERROR(その１!O112/(その１!$F112+その１!$I112+その１!$M112+その１!$AB112)*100,"-")</f>
        <v>1.4885920979410128</v>
      </c>
      <c r="O113" s="30">
        <f>_xlfn.IFERROR(その１!P112/(その１!$F112+その１!$I112+その１!$M112+その１!$AB112)*100,"-")</f>
        <v>5.523094045631608</v>
      </c>
      <c r="P113" s="30">
        <f>_xlfn.IFERROR(その１!Q112/(その１!$F112+その１!$I112+その１!$M112+その１!$AB112)*100,"-")</f>
        <v>14.621591541457985</v>
      </c>
      <c r="Q113" s="30">
        <f>_xlfn.IFERROR(その１!R112/(その１!$F112+その１!$I112+その１!$M112+その１!$AB112)*100,"-")</f>
        <v>1.8224819143016138</v>
      </c>
      <c r="R113" s="30">
        <f>_xlfn.IFERROR(その１!S112/(その１!$F112+その１!$I112+その１!$M112+その１!$AB112)*100,"-")</f>
        <v>1.572064552031163</v>
      </c>
      <c r="S113" s="30">
        <f>_xlfn.IFERROR(その１!T112/(その１!$F112+その１!$I112+その１!$M112+その１!$AB112)*100,"-")</f>
        <v>2.225932109070673</v>
      </c>
      <c r="T113" s="30">
        <f>_xlfn.IFERROR(その１!U112/(その１!$F112+その１!$I112+その１!$M112+その１!$AB112)*100,"-")</f>
        <v>4.6327212020033395</v>
      </c>
      <c r="U113" s="30">
        <f>_xlfn.IFERROR(その１!V112/(その１!$F112+その１!$I112+その１!$M112+その１!$AB112)*100,"-")</f>
        <v>3.25542570951586</v>
      </c>
      <c r="V113" s="30">
        <f>_xlfn.IFERROR(その１!W112/(その１!$F112+その１!$I112+その１!$M112+その１!$AB112)*100,"-")</f>
        <v>5.119643850862548</v>
      </c>
      <c r="W113" s="30">
        <f>_xlfn.IFERROR(その１!X112/(その１!$F112+その１!$I112+その１!$M112+その１!$AB112)*100,"-")</f>
        <v>13.063439065108515</v>
      </c>
      <c r="X113" s="30">
        <f>_xlfn.IFERROR(その１!Y112/(その１!$F112+その１!$I112+その１!$M112+その１!$AB112)*100,"-")</f>
        <v>0.7929883138564273</v>
      </c>
      <c r="Y113" s="30">
        <f>_xlfn.IFERROR(その１!Z112/(その１!$F112+その１!$I112+その１!$M112+その１!$AB112)*100,"-")</f>
        <v>4.6605453533667225</v>
      </c>
      <c r="Z113" s="30">
        <f>_xlfn.IFERROR(その１!AA112/(その１!$F112+その１!$I112+その１!$M112+その１!$AB112)*100,"-")</f>
        <v>3.631051752921536</v>
      </c>
      <c r="AA113" s="30">
        <f>_xlfn.IFERROR(その１!AB112/(その１!$F112+その１!$I112+その１!$M112+その１!$AB112)*100,"-")</f>
        <v>6.149137451307736</v>
      </c>
      <c r="AB113" s="19">
        <f>その１!AD112/(その１!$AD112+その１!$AE112+その１!$AF112)*100</f>
        <v>4.761209288739594</v>
      </c>
      <c r="AC113" s="19">
        <f>その１!AE112/(その１!$AD112+その１!$AE112+その１!$AF112)*100</f>
        <v>28.348181685409667</v>
      </c>
      <c r="AD113" s="19">
        <f>その１!AF112/(その１!$AD112+その１!$AE112+その１!$AF112)*100</f>
        <v>66.89060902585074</v>
      </c>
      <c r="AE113" s="40">
        <f>_xlfn.IFERROR((その１!$E112-その１!$AC112)/その１!$AC112*100,"-")</f>
        <v>1.3965298349555648</v>
      </c>
      <c r="AF113" s="40">
        <f>_xlfn.IFERROR((その１!$F112-その１!$AD112)/その１!$AD112*100,"-")</f>
        <v>4.9079754601226995</v>
      </c>
      <c r="AG113" s="40">
        <f>_xlfn.IFERROR((その１!$I112-その１!$AE112)/その１!$AE112*100,"-")</f>
        <v>-2.472952086553323</v>
      </c>
      <c r="AH113" s="40">
        <f>_xlfn.IFERROR((その１!$M112-その１!$AF112)/その１!$AF112*100,"-")</f>
        <v>-1.5065502183406112</v>
      </c>
      <c r="AI113" s="2">
        <v>382</v>
      </c>
    </row>
    <row r="114" spans="1:35" ht="13.5">
      <c r="A114" s="38">
        <v>383</v>
      </c>
      <c r="B114" s="14" t="s">
        <v>79</v>
      </c>
      <c r="C114" s="14"/>
      <c r="D114" s="1"/>
      <c r="E114" s="31">
        <f>_xlfn.IFERROR(その１!F113/(その１!$F113+その１!$I113+その１!$M113)*100,"-")</f>
        <v>6.828391734052111</v>
      </c>
      <c r="F114" s="30">
        <f>_xlfn.IFERROR(その１!G113/(その１!$F113+その１!$I113+その１!$M113+その１!$AB113)*100,"-")</f>
        <v>6.690140845070422</v>
      </c>
      <c r="G114" s="30" t="str">
        <f>_xlfn.IFERROR(その１!H113/(その１!$F113+その１!$I113+その１!$M113+その１!$AB113)*100,"-")</f>
        <v>-</v>
      </c>
      <c r="H114" s="30">
        <f>_xlfn.IFERROR(その１!I113/(その１!$F113+その１!$I113+その１!$M113)*100,"-")</f>
        <v>26.05570530098832</v>
      </c>
      <c r="I114" s="30" t="str">
        <f>_xlfn.IFERROR(その１!J113/(その１!$F113+その１!$I113+その１!$M113+その１!$AB113)*100,"-")</f>
        <v>-</v>
      </c>
      <c r="J114" s="30">
        <f>_xlfn.IFERROR(その１!K113/(その１!$F113+その１!$I113+その１!$M113+その１!$AB113)*100,"-")</f>
        <v>6.602112676056338</v>
      </c>
      <c r="K114" s="30">
        <f>_xlfn.IFERROR(その１!L113/(その１!$F113+その１!$I113+その１!$M113+その１!$AB113)*100,"-")</f>
        <v>18.926056338028168</v>
      </c>
      <c r="L114" s="30">
        <f>_xlfn.IFERROR(その１!M113/(その１!$F113+その１!$I113+その１!$M113)*100,"-")</f>
        <v>67.11590296495957</v>
      </c>
      <c r="M114" s="30">
        <f>_xlfn.IFERROR(その１!N113/(その１!$F113+その１!$I113+その１!$M113+その１!$AB113)*100,"-")</f>
        <v>0.5721830985915494</v>
      </c>
      <c r="N114" s="30">
        <f>_xlfn.IFERROR(その１!O113/(その１!$F113+その１!$I113+その１!$M113+その１!$AB113)*100,"-")</f>
        <v>1.540492957746479</v>
      </c>
      <c r="O114" s="30">
        <f>_xlfn.IFERROR(その１!P113/(その１!$F113+その１!$I113+その１!$M113+その１!$AB113)*100,"-")</f>
        <v>6.25</v>
      </c>
      <c r="P114" s="30">
        <f>_xlfn.IFERROR(その１!Q113/(その１!$F113+その１!$I113+その１!$M113+その１!$AB113)*100,"-")</f>
        <v>14.4806338028169</v>
      </c>
      <c r="Q114" s="30">
        <f>_xlfn.IFERROR(その１!R113/(その１!$F113+その１!$I113+その１!$M113+その１!$AB113)*100,"-")</f>
        <v>1.4964788732394365</v>
      </c>
      <c r="R114" s="30">
        <f>_xlfn.IFERROR(その１!S113/(その１!$F113+その１!$I113+その１!$M113+その１!$AB113)*100,"-")</f>
        <v>1.584507042253521</v>
      </c>
      <c r="S114" s="30">
        <f>_xlfn.IFERROR(その１!T113/(その１!$F113+その１!$I113+その１!$M113+その１!$AB113)*100,"-")</f>
        <v>2.596830985915493</v>
      </c>
      <c r="T114" s="30">
        <f>_xlfn.IFERROR(その１!U113/(その１!$F113+その１!$I113+その１!$M113+その１!$AB113)*100,"-")</f>
        <v>4.445422535211268</v>
      </c>
      <c r="U114" s="30">
        <f>_xlfn.IFERROR(その１!V113/(その１!$F113+その１!$I113+その１!$M113+その１!$AB113)*100,"-")</f>
        <v>2.2887323943661975</v>
      </c>
      <c r="V114" s="30">
        <f>_xlfn.IFERROR(その１!W113/(その１!$F113+その１!$I113+その１!$M113+その１!$AB113)*100,"-")</f>
        <v>5.061619718309859</v>
      </c>
      <c r="W114" s="30">
        <f>_xlfn.IFERROR(その１!X113/(その１!$F113+その１!$I113+その１!$M113+その１!$AB113)*100,"-")</f>
        <v>14.304577464788732</v>
      </c>
      <c r="X114" s="30">
        <f>_xlfn.IFERROR(その１!Y113/(その１!$F113+その１!$I113+その１!$M113+その１!$AB113)*100,"-")</f>
        <v>0.9683098591549295</v>
      </c>
      <c r="Y114" s="30">
        <f>_xlfn.IFERROR(その１!Z113/(その１!$F113+その１!$I113+その１!$M113+その１!$AB113)*100,"-")</f>
        <v>6.205985915492958</v>
      </c>
      <c r="Z114" s="30">
        <f>_xlfn.IFERROR(その１!AA113/(その１!$F113+その１!$I113+その１!$M113+その１!$AB113)*100,"-")</f>
        <v>3.961267605633803</v>
      </c>
      <c r="AA114" s="30">
        <f>_xlfn.IFERROR(その１!AB113/(その１!$F113+その１!$I113+その１!$M113+その１!$AB113)*100,"-")</f>
        <v>2.024647887323944</v>
      </c>
      <c r="AB114" s="19">
        <f>その１!AD113/(その１!$AD113+その１!$AE113+その１!$AF113)*100</f>
        <v>7.154213036565977</v>
      </c>
      <c r="AC114" s="19">
        <f>その１!AE113/(その１!$AD113+その１!$AE113+その１!$AF113)*100</f>
        <v>27.106518282988873</v>
      </c>
      <c r="AD114" s="19">
        <f>その１!AF113/(その１!$AD113+その１!$AE113+その１!$AF113)*100</f>
        <v>65.73926868044515</v>
      </c>
      <c r="AE114" s="40">
        <f>_xlfn.IFERROR((その１!$E113-その１!$AC113)/その１!$AC113*100,"-")</f>
        <v>-12.311848707062909</v>
      </c>
      <c r="AF114" s="40">
        <f>_xlfn.IFERROR((その１!$F113-その１!$AD113)/その１!$AD113*100,"-")</f>
        <v>-15.555555555555555</v>
      </c>
      <c r="AG114" s="40">
        <f>_xlfn.IFERROR((その１!$I113-その１!$AE113)/その１!$AE113*100,"-")</f>
        <v>-14.95601173020528</v>
      </c>
      <c r="AH114" s="40">
        <f>_xlfn.IFERROR((その１!$M113-その１!$AF113)/その１!$AF113*100,"-")</f>
        <v>-9.673518742442564</v>
      </c>
      <c r="AI114" s="2">
        <v>383</v>
      </c>
    </row>
    <row r="115" spans="1:35" ht="13.5">
      <c r="A115" s="15"/>
      <c r="B115" s="16"/>
      <c r="C115" s="16"/>
      <c r="D115" s="9"/>
      <c r="E115" s="26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10"/>
    </row>
    <row r="116" spans="1:2" ht="13.5">
      <c r="A116" s="18" t="s">
        <v>154</v>
      </c>
      <c r="B116" s="14"/>
    </row>
    <row r="117" spans="1:2" ht="13.5">
      <c r="A117" s="18" t="s">
        <v>151</v>
      </c>
      <c r="B117" s="14"/>
    </row>
    <row r="118" spans="1:2" ht="13.5">
      <c r="A118" s="18"/>
      <c r="B118" s="14"/>
    </row>
    <row r="119" spans="1:2" ht="13.5">
      <c r="A119" s="18"/>
      <c r="B119" s="14"/>
    </row>
    <row r="120" spans="1:2" ht="13.5">
      <c r="A120" s="18"/>
      <c r="B120" s="14"/>
    </row>
    <row r="122" ht="13.5">
      <c r="B122" s="14"/>
    </row>
  </sheetData>
  <sheetProtection/>
  <mergeCells count="8">
    <mergeCell ref="L6:Z6"/>
    <mergeCell ref="AI4:AI10"/>
    <mergeCell ref="E4:AD4"/>
    <mergeCell ref="AB5:AD5"/>
    <mergeCell ref="E6:G6"/>
    <mergeCell ref="H6:K6"/>
    <mergeCell ref="E5:AA5"/>
    <mergeCell ref="AE4:AH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2018-03-13T06:56:28Z</dcterms:created>
  <dcterms:modified xsi:type="dcterms:W3CDTF">2022-04-22T04:23:00Z</dcterms:modified>
  <cp:category/>
  <cp:version/>
  <cp:contentType/>
  <cp:contentStatus/>
</cp:coreProperties>
</file>