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015" windowHeight="9090" activeTab="0"/>
  </bookViews>
  <sheets>
    <sheet name="資料１～２ " sheetId="1" r:id="rId1"/>
  </sheets>
  <definedNames>
    <definedName name="_xlnm.Print_Area" localSheetId="0">'資料１～２ '!$A$1:$N$71</definedName>
  </definedNames>
  <calcPr fullCalcOnLoad="1"/>
</workbook>
</file>

<file path=xl/sharedStrings.xml><?xml version="1.0" encoding="utf-8"?>
<sst xmlns="http://schemas.openxmlformats.org/spreadsheetml/2006/main" count="63" uniqueCount="49">
  <si>
    <t>志願者数</t>
  </si>
  <si>
    <t>養護教諭</t>
  </si>
  <si>
    <t>倍率</t>
  </si>
  <si>
    <t>小学校</t>
  </si>
  <si>
    <t>１．採用選考テストの流れ</t>
  </si>
  <si>
    <t>人</t>
  </si>
  <si>
    <t>％</t>
  </si>
  <si>
    <t>倍</t>
  </si>
  <si>
    <t>府</t>
  </si>
  <si>
    <t>市</t>
  </si>
  <si>
    <t>盲学校特殊教科教諭</t>
  </si>
  <si>
    <t>合　　　　計</t>
  </si>
  <si>
    <t>合格判定率</t>
  </si>
  <si>
    <t>２．志願者・受験者・最終合格者数</t>
  </si>
  <si>
    <t>合格率</t>
  </si>
  <si>
    <t>合格者数</t>
  </si>
  <si>
    <t>第１次選考</t>
  </si>
  <si>
    <t>第２次選考</t>
  </si>
  <si>
    <t>栄養教諭</t>
  </si>
  <si>
    <t>特別支援学校
(幼稚部・小学部共通、
小学部）</t>
  </si>
  <si>
    <t>小中いきいき連携</t>
  </si>
  <si>
    <t>第３次選考</t>
  </si>
  <si>
    <t>合格者数</t>
  </si>
  <si>
    <t>合格率</t>
  </si>
  <si>
    <t>合格者数D</t>
  </si>
  <si>
    <t>D/（A+B+C)</t>
  </si>
  <si>
    <t>（A+B+C）/D</t>
  </si>
  <si>
    <r>
      <t>受験者数</t>
    </r>
    <r>
      <rPr>
        <sz val="10"/>
        <color indexed="10"/>
        <rFont val="ＭＳ Ｐゴシック"/>
        <family val="3"/>
      </rPr>
      <t>（B）</t>
    </r>
  </si>
  <si>
    <r>
      <t>受験者数</t>
    </r>
    <r>
      <rPr>
        <sz val="10"/>
        <color indexed="10"/>
        <rFont val="ＭＳ Ｐゴシック"/>
        <family val="3"/>
      </rPr>
      <t>（C)</t>
    </r>
  </si>
  <si>
    <t>平成30年度　大阪府公立学校教員採用選考テスト結果概要</t>
  </si>
  <si>
    <t>中学校</t>
  </si>
  <si>
    <t>高等学校</t>
  </si>
  <si>
    <t>特別支援学校（中学部）</t>
  </si>
  <si>
    <t>特別支援学校（高等部）</t>
  </si>
  <si>
    <t>特別支援学校
(自立活動(肢体不自由教育)）</t>
  </si>
  <si>
    <t>特別支援学校（理療）</t>
  </si>
  <si>
    <t>-</t>
  </si>
  <si>
    <t>-</t>
  </si>
  <si>
    <t>(432)</t>
  </si>
  <si>
    <t>-</t>
  </si>
  <si>
    <t>※「合格者数D」欄には、併願による合格者を含む。</t>
  </si>
  <si>
    <t>-</t>
  </si>
  <si>
    <t>-</t>
  </si>
  <si>
    <t>(1)</t>
  </si>
  <si>
    <t>(1,164)</t>
  </si>
  <si>
    <t>-</t>
  </si>
  <si>
    <r>
      <t>受験者数</t>
    </r>
    <r>
      <rPr>
        <sz val="10"/>
        <color indexed="10"/>
        <rFont val="ＭＳ Ｐゴシック"/>
        <family val="3"/>
      </rPr>
      <t>A</t>
    </r>
  </si>
  <si>
    <t>※（B）の数字は、一次選考免除で二次選考を受験した受験者数。</t>
  </si>
  <si>
    <t>※（C)の数字は、一次・二次選考免除で三次選考を受験した受験者数。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</si>
</sst>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0_ "/>
    <numFmt numFmtId="181" formatCode="#,##0.0"/>
    <numFmt numFmtId="182" formatCode="0.0_ "/>
    <numFmt numFmtId="183" formatCode="0.0_);\(0.0\)"/>
    <numFmt numFmtId="184" formatCode="#,##0_);\(#,##0\)"/>
    <numFmt numFmtId="185" formatCode="0_);\(0\)"/>
    <numFmt numFmtId="186" formatCode="&quot;人&quot;"/>
    <numFmt numFmtId="187" formatCode="0_);[Red]\(0\)"/>
    <numFmt numFmtId="188" formatCode="0.0_);[Red]\(0.0\)"/>
    <numFmt numFmtId="189" formatCode="0.0%"/>
    <numFmt numFmtId="190" formatCode="0.000_ "/>
    <numFmt numFmtId="191" formatCode="#,##0.000_ "/>
    <numFmt numFmtId="192" formatCode="#,##0.00_ "/>
    <numFmt numFmtId="193" formatCode="#,##0.000_);[Red]\(#,##0.000\)"/>
    <numFmt numFmtId="194" formatCode="0.00_ "/>
    <numFmt numFmtId="195" formatCode="0.0000_ "/>
    <numFmt numFmtId="196" formatCode="[&lt;=999]000;000\-00"/>
    <numFmt numFmtId="197" formatCode="0.0"/>
    <numFmt numFmtId="198" formatCode="0.000"/>
    <numFmt numFmtId="199" formatCode="0.0000"/>
    <numFmt numFmtId="200" formatCode="\(##.#\)"/>
    <numFmt numFmtId="201" formatCode="0.0_);\(0.0\);\(0.0\)"/>
    <numFmt numFmtId="202" formatCode="#;&quot;-_ &quot;;\-#"/>
    <numFmt numFmtId="203" formatCode="mmm\-yyyy"/>
    <numFmt numFmtId="204" formatCode="0.0&quot;倍&quot;\ "/>
    <numFmt numFmtId="205" formatCode="0.0&quot;　&quot;\ "/>
    <numFmt numFmtId="206" formatCode="0.0__\ "/>
    <numFmt numFmtId="207" formatCode="[&lt;=999]000;[&lt;=99999]000\-00;000\-0000"/>
    <numFmt numFmtId="208" formatCode="0.0&quot;%&quot;"/>
    <numFmt numFmtId="209" formatCode="0.0&quot;倍&quot;"/>
    <numFmt numFmtId="210" formatCode="\(#,##0\)"/>
    <numFmt numFmtId="211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177" fontId="2" fillId="33" borderId="19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8" fontId="2" fillId="33" borderId="22" xfId="0" applyNumberFormat="1" applyFont="1" applyFill="1" applyBorder="1" applyAlignment="1">
      <alignment vertical="center"/>
    </xf>
    <xf numFmtId="178" fontId="2" fillId="33" borderId="19" xfId="0" applyNumberFormat="1" applyFont="1" applyFill="1" applyBorder="1" applyAlignment="1">
      <alignment vertical="center"/>
    </xf>
    <xf numFmtId="197" fontId="2" fillId="33" borderId="19" xfId="42" applyNumberFormat="1" applyFont="1" applyFill="1" applyBorder="1" applyAlignment="1">
      <alignment vertical="center"/>
    </xf>
    <xf numFmtId="177" fontId="2" fillId="33" borderId="23" xfId="0" applyNumberFormat="1" applyFont="1" applyFill="1" applyBorder="1" applyAlignment="1">
      <alignment vertical="center"/>
    </xf>
    <xf numFmtId="177" fontId="2" fillId="33" borderId="24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vertical="center"/>
    </xf>
    <xf numFmtId="178" fontId="2" fillId="33" borderId="26" xfId="0" applyNumberFormat="1" applyFont="1" applyFill="1" applyBorder="1" applyAlignment="1">
      <alignment vertical="center"/>
    </xf>
    <xf numFmtId="178" fontId="2" fillId="33" borderId="23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horizontal="right" vertical="center"/>
    </xf>
    <xf numFmtId="177" fontId="2" fillId="33" borderId="21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0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77" fontId="2" fillId="33" borderId="33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36" xfId="0" applyNumberFormat="1" applyFont="1" applyFill="1" applyBorder="1" applyAlignment="1">
      <alignment vertical="center"/>
    </xf>
    <xf numFmtId="177" fontId="2" fillId="33" borderId="37" xfId="0" applyNumberFormat="1" applyFont="1" applyFill="1" applyBorder="1" applyAlignment="1">
      <alignment vertical="center"/>
    </xf>
    <xf numFmtId="178" fontId="2" fillId="33" borderId="38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2" fillId="33" borderId="38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vertical="center"/>
    </xf>
    <xf numFmtId="177" fontId="2" fillId="33" borderId="41" xfId="0" applyNumberFormat="1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178" fontId="2" fillId="33" borderId="40" xfId="0" applyNumberFormat="1" applyFont="1" applyFill="1" applyBorder="1" applyAlignment="1">
      <alignment vertical="center"/>
    </xf>
    <xf numFmtId="177" fontId="2" fillId="33" borderId="42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177" fontId="2" fillId="33" borderId="24" xfId="0" applyNumberFormat="1" applyFont="1" applyFill="1" applyBorder="1" applyAlignment="1">
      <alignment horizontal="right" vertical="center"/>
    </xf>
    <xf numFmtId="49" fontId="43" fillId="33" borderId="24" xfId="0" applyNumberFormat="1" applyFont="1" applyFill="1" applyBorder="1" applyAlignment="1">
      <alignment horizontal="right" vertical="center"/>
    </xf>
    <xf numFmtId="49" fontId="43" fillId="33" borderId="43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center" shrinkToFit="1"/>
    </xf>
    <xf numFmtId="177" fontId="2" fillId="33" borderId="33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48" xfId="0" applyNumberFormat="1" applyFont="1" applyFill="1" applyBorder="1" applyAlignment="1">
      <alignment vertical="center"/>
    </xf>
    <xf numFmtId="178" fontId="2" fillId="33" borderId="48" xfId="0" applyNumberFormat="1" applyFont="1" applyFill="1" applyBorder="1" applyAlignment="1">
      <alignment vertical="center"/>
    </xf>
    <xf numFmtId="178" fontId="2" fillId="33" borderId="33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8" fontId="2" fillId="33" borderId="40" xfId="0" applyNumberFormat="1" applyFont="1" applyFill="1" applyBorder="1" applyAlignment="1">
      <alignment vertical="center"/>
    </xf>
    <xf numFmtId="178" fontId="2" fillId="33" borderId="19" xfId="0" applyNumberFormat="1" applyFont="1" applyFill="1" applyBorder="1" applyAlignment="1">
      <alignment vertical="center"/>
    </xf>
    <xf numFmtId="177" fontId="2" fillId="33" borderId="23" xfId="0" applyNumberFormat="1" applyFont="1" applyFill="1" applyBorder="1" applyAlignment="1">
      <alignment vertical="center"/>
    </xf>
    <xf numFmtId="177" fontId="2" fillId="33" borderId="24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vertical="center"/>
    </xf>
    <xf numFmtId="178" fontId="2" fillId="33" borderId="41" xfId="0" applyNumberFormat="1" applyFont="1" applyFill="1" applyBorder="1" applyAlignment="1">
      <alignment vertical="center"/>
    </xf>
    <xf numFmtId="178" fontId="2" fillId="33" borderId="23" xfId="0" applyNumberFormat="1" applyFont="1" applyFill="1" applyBorder="1" applyAlignment="1">
      <alignment vertical="center"/>
    </xf>
    <xf numFmtId="178" fontId="2" fillId="33" borderId="49" xfId="0" applyNumberFormat="1" applyFont="1" applyFill="1" applyBorder="1" applyAlignment="1">
      <alignment vertical="center"/>
    </xf>
    <xf numFmtId="178" fontId="2" fillId="33" borderId="33" xfId="0" applyNumberFormat="1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right" vertical="center"/>
    </xf>
    <xf numFmtId="0" fontId="2" fillId="33" borderId="52" xfId="0" applyFont="1" applyFill="1" applyBorder="1" applyAlignment="1">
      <alignment horizontal="right" vertical="center"/>
    </xf>
    <xf numFmtId="178" fontId="2" fillId="33" borderId="40" xfId="0" applyNumberFormat="1" applyFont="1" applyFill="1" applyBorder="1" applyAlignment="1">
      <alignment horizontal="right" vertical="center"/>
    </xf>
    <xf numFmtId="178" fontId="2" fillId="33" borderId="22" xfId="0" applyNumberFormat="1" applyFont="1" applyFill="1" applyBorder="1" applyAlignment="1">
      <alignment horizontal="right" vertical="center"/>
    </xf>
    <xf numFmtId="197" fontId="2" fillId="33" borderId="19" xfId="42" applyNumberFormat="1" applyFont="1" applyFill="1" applyBorder="1" applyAlignment="1">
      <alignment horizontal="right" vertical="center"/>
    </xf>
    <xf numFmtId="178" fontId="2" fillId="33" borderId="48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60" xfId="0" applyFont="1" applyFill="1" applyBorder="1" applyAlignment="1">
      <alignment horizontal="left" vertical="center" wrapText="1" shrinkToFit="1"/>
    </xf>
    <xf numFmtId="0" fontId="2" fillId="33" borderId="49" xfId="0" applyFont="1" applyFill="1" applyBorder="1" applyAlignment="1">
      <alignment horizontal="left" vertical="center" wrapText="1" shrinkToFit="1"/>
    </xf>
    <xf numFmtId="0" fontId="2" fillId="33" borderId="27" xfId="0" applyFont="1" applyFill="1" applyBorder="1" applyAlignment="1">
      <alignment horizontal="left" vertical="center" wrapText="1" shrinkToFit="1"/>
    </xf>
    <xf numFmtId="0" fontId="2" fillId="33" borderId="22" xfId="0" applyFont="1" applyFill="1" applyBorder="1" applyAlignment="1">
      <alignment horizontal="left" vertical="center" wrapText="1" shrinkToFit="1"/>
    </xf>
    <xf numFmtId="0" fontId="2" fillId="33" borderId="47" xfId="0" applyFont="1" applyFill="1" applyBorder="1" applyAlignment="1">
      <alignment horizontal="left" vertical="center" wrapText="1" shrinkToFit="1"/>
    </xf>
    <xf numFmtId="0" fontId="2" fillId="33" borderId="26" xfId="0" applyFont="1" applyFill="1" applyBorder="1" applyAlignment="1">
      <alignment horizontal="left" vertical="center" wrapText="1" shrinkToFit="1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7</xdr:row>
      <xdr:rowOff>104775</xdr:rowOff>
    </xdr:from>
    <xdr:to>
      <xdr:col>13</xdr:col>
      <xdr:colOff>495300</xdr:colOff>
      <xdr:row>24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04975"/>
          <a:ext cx="839152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8"/>
  <sheetViews>
    <sheetView tabSelected="1" view="pageBreakPreview" zoomScaleSheetLayoutView="100" zoomScalePageLayoutView="0" workbookViewId="0" topLeftCell="A1">
      <selection activeCell="H72" sqref="H72"/>
    </sheetView>
  </sheetViews>
  <sheetFormatPr defaultColWidth="9.00390625" defaultRowHeight="13.5"/>
  <cols>
    <col min="1" max="1" width="14.375" style="0" customWidth="1"/>
    <col min="2" max="2" width="6.75390625" style="0" customWidth="1"/>
    <col min="3" max="14" width="7.625" style="0" customWidth="1"/>
  </cols>
  <sheetData>
    <row r="1" spans="1:14" ht="13.5">
      <c r="A1" s="105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13.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46.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2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50.25" customHeight="1">
      <c r="A20" s="8"/>
      <c r="B20" s="8"/>
      <c r="C20" s="8"/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</row>
    <row r="21" spans="1:14" ht="13.5">
      <c r="A21" s="6"/>
      <c r="B21" s="8"/>
      <c r="C21" s="8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</row>
    <row r="22" spans="1:14" ht="13.5">
      <c r="A22" s="6"/>
      <c r="B22" s="8"/>
      <c r="C22" s="8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</row>
    <row r="23" spans="1:14" ht="13.5">
      <c r="A23" s="6"/>
      <c r="B23" s="8"/>
      <c r="C23" s="8"/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</row>
    <row r="26" spans="1:14" ht="14.25" thickBot="1">
      <c r="A26" s="48" t="s">
        <v>13</v>
      </c>
      <c r="B26" s="8"/>
      <c r="C26" s="8"/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</row>
    <row r="27" spans="1:14" ht="18" customHeight="1">
      <c r="A27" s="9"/>
      <c r="B27" s="10"/>
      <c r="C27" s="114" t="s">
        <v>0</v>
      </c>
      <c r="D27" s="116" t="s">
        <v>16</v>
      </c>
      <c r="E27" s="117"/>
      <c r="F27" s="118"/>
      <c r="G27" s="116" t="s">
        <v>17</v>
      </c>
      <c r="H27" s="117"/>
      <c r="I27" s="118"/>
      <c r="J27" s="116" t="s">
        <v>21</v>
      </c>
      <c r="K27" s="117"/>
      <c r="L27" s="118"/>
      <c r="M27" s="11" t="s">
        <v>12</v>
      </c>
      <c r="N27" s="66" t="s">
        <v>2</v>
      </c>
    </row>
    <row r="28" spans="1:14" ht="18" customHeight="1" thickBot="1">
      <c r="A28" s="12"/>
      <c r="B28" s="13"/>
      <c r="C28" s="115"/>
      <c r="D28" s="14" t="s">
        <v>46</v>
      </c>
      <c r="E28" s="51" t="s">
        <v>22</v>
      </c>
      <c r="F28" s="52" t="s">
        <v>23</v>
      </c>
      <c r="G28" s="14" t="s">
        <v>27</v>
      </c>
      <c r="H28" s="15" t="s">
        <v>15</v>
      </c>
      <c r="I28" s="16" t="s">
        <v>14</v>
      </c>
      <c r="J28" s="74" t="s">
        <v>28</v>
      </c>
      <c r="K28" s="15" t="s">
        <v>24</v>
      </c>
      <c r="L28" s="16" t="s">
        <v>14</v>
      </c>
      <c r="M28" s="17" t="s">
        <v>25</v>
      </c>
      <c r="N28" s="17" t="s">
        <v>26</v>
      </c>
    </row>
    <row r="29" spans="1:14" ht="13.5">
      <c r="A29" s="93"/>
      <c r="B29" s="94"/>
      <c r="C29" s="95"/>
      <c r="D29" s="96" t="s">
        <v>5</v>
      </c>
      <c r="E29" s="97" t="s">
        <v>5</v>
      </c>
      <c r="F29" s="98" t="s">
        <v>6</v>
      </c>
      <c r="G29" s="96" t="s">
        <v>5</v>
      </c>
      <c r="H29" s="97" t="s">
        <v>5</v>
      </c>
      <c r="I29" s="99" t="s">
        <v>6</v>
      </c>
      <c r="J29" s="96" t="s">
        <v>5</v>
      </c>
      <c r="K29" s="97" t="s">
        <v>5</v>
      </c>
      <c r="L29" s="99" t="s">
        <v>6</v>
      </c>
      <c r="M29" s="100" t="s">
        <v>6</v>
      </c>
      <c r="N29" s="99" t="s">
        <v>7</v>
      </c>
    </row>
    <row r="30" spans="1:14" ht="13.5">
      <c r="A30" s="120" t="s">
        <v>3</v>
      </c>
      <c r="B30" s="121"/>
      <c r="C30" s="18"/>
      <c r="D30" s="19"/>
      <c r="E30" s="20"/>
      <c r="F30" s="53"/>
      <c r="G30" s="19"/>
      <c r="H30" s="20"/>
      <c r="I30" s="21"/>
      <c r="J30" s="19"/>
      <c r="K30" s="20"/>
      <c r="L30" s="21"/>
      <c r="M30" s="22"/>
      <c r="N30" s="21"/>
    </row>
    <row r="31" spans="1:14" ht="13.5">
      <c r="A31" s="120"/>
      <c r="B31" s="121"/>
      <c r="C31" s="18">
        <v>2424</v>
      </c>
      <c r="D31" s="19">
        <v>1567</v>
      </c>
      <c r="E31" s="20">
        <v>1181</v>
      </c>
      <c r="F31" s="56">
        <f>E31/D31*100</f>
        <v>75.36694320357371</v>
      </c>
      <c r="G31" s="19">
        <v>1230</v>
      </c>
      <c r="H31" s="20">
        <v>732</v>
      </c>
      <c r="I31" s="21">
        <f>H31/G31*100</f>
        <v>59.512195121951216</v>
      </c>
      <c r="J31" s="19">
        <v>1146</v>
      </c>
      <c r="K31" s="20">
        <v>592</v>
      </c>
      <c r="L31" s="21">
        <f>K31/J31*100</f>
        <v>51.65794066317626</v>
      </c>
      <c r="M31" s="23">
        <v>27.8</v>
      </c>
      <c r="N31" s="21">
        <v>3.6</v>
      </c>
    </row>
    <row r="32" spans="1:14" ht="13.5">
      <c r="A32" s="122"/>
      <c r="B32" s="123"/>
      <c r="C32" s="24"/>
      <c r="D32" s="25"/>
      <c r="E32" s="26"/>
      <c r="F32" s="54"/>
      <c r="G32" s="71">
        <v>-96</v>
      </c>
      <c r="H32" s="26"/>
      <c r="I32" s="27"/>
      <c r="J32" s="25">
        <v>-467</v>
      </c>
      <c r="K32" s="26"/>
      <c r="L32" s="27"/>
      <c r="M32" s="28"/>
      <c r="N32" s="27"/>
    </row>
    <row r="33" spans="1:14" ht="13.5">
      <c r="A33" s="67"/>
      <c r="B33" s="68"/>
      <c r="C33" s="18"/>
      <c r="D33" s="19"/>
      <c r="E33" s="20"/>
      <c r="F33" s="53"/>
      <c r="G33" s="19"/>
      <c r="H33" s="20"/>
      <c r="I33" s="21"/>
      <c r="J33" s="19"/>
      <c r="K33" s="20"/>
      <c r="L33" s="21"/>
      <c r="M33" s="22"/>
      <c r="N33" s="21"/>
    </row>
    <row r="34" spans="1:14" ht="13.5">
      <c r="A34" s="67" t="s">
        <v>20</v>
      </c>
      <c r="B34" s="68"/>
      <c r="C34" s="18">
        <v>79</v>
      </c>
      <c r="D34" s="19">
        <v>26</v>
      </c>
      <c r="E34" s="20">
        <v>19</v>
      </c>
      <c r="F34" s="56">
        <f>E34/D34*100</f>
        <v>73.07692307692307</v>
      </c>
      <c r="G34" s="19">
        <v>20</v>
      </c>
      <c r="H34" s="20">
        <v>16</v>
      </c>
      <c r="I34" s="21">
        <f>H34/G34*100</f>
        <v>80</v>
      </c>
      <c r="J34" s="19">
        <v>57</v>
      </c>
      <c r="K34" s="20">
        <v>22</v>
      </c>
      <c r="L34" s="21">
        <f>K34/J34*100</f>
        <v>38.59649122807017</v>
      </c>
      <c r="M34" s="23">
        <v>31.9</v>
      </c>
      <c r="N34" s="21">
        <v>3.1</v>
      </c>
    </row>
    <row r="35" spans="1:14" ht="13.5">
      <c r="A35" s="69"/>
      <c r="B35" s="70"/>
      <c r="C35" s="24"/>
      <c r="D35" s="25"/>
      <c r="E35" s="26"/>
      <c r="F35" s="54"/>
      <c r="G35" s="25">
        <v>-2</v>
      </c>
      <c r="H35" s="26"/>
      <c r="I35" s="27"/>
      <c r="J35" s="25">
        <v>-41</v>
      </c>
      <c r="K35" s="26"/>
      <c r="L35" s="27"/>
      <c r="M35" s="28"/>
      <c r="N35" s="27"/>
    </row>
    <row r="36" spans="1:14" ht="13.5">
      <c r="A36" s="124" t="s">
        <v>30</v>
      </c>
      <c r="B36" s="121"/>
      <c r="C36" s="18"/>
      <c r="D36" s="19"/>
      <c r="E36" s="20"/>
      <c r="F36" s="53"/>
      <c r="G36" s="19"/>
      <c r="H36" s="20"/>
      <c r="I36" s="21"/>
      <c r="J36" s="19"/>
      <c r="K36" s="20"/>
      <c r="L36" s="21"/>
      <c r="M36" s="22"/>
      <c r="N36" s="21"/>
    </row>
    <row r="37" spans="1:14" ht="13.5">
      <c r="A37" s="120"/>
      <c r="B37" s="121"/>
      <c r="C37" s="18">
        <v>2690</v>
      </c>
      <c r="D37" s="19">
        <v>2048</v>
      </c>
      <c r="E37" s="20">
        <v>889</v>
      </c>
      <c r="F37" s="56">
        <f>E37/D37*100</f>
        <v>43.408203125</v>
      </c>
      <c r="G37" s="19">
        <v>940</v>
      </c>
      <c r="H37" s="20">
        <v>427</v>
      </c>
      <c r="I37" s="21">
        <f>H37/G37*100</f>
        <v>45.42553191489362</v>
      </c>
      <c r="J37" s="19">
        <v>642</v>
      </c>
      <c r="K37" s="20">
        <v>298</v>
      </c>
      <c r="L37" s="21">
        <f>K37/J37*100</f>
        <v>46.41744548286604</v>
      </c>
      <c r="M37" s="23">
        <v>12.5</v>
      </c>
      <c r="N37" s="21">
        <v>8</v>
      </c>
    </row>
    <row r="38" spans="1:14" ht="13.5">
      <c r="A38" s="122"/>
      <c r="B38" s="123"/>
      <c r="C38" s="24"/>
      <c r="D38" s="25"/>
      <c r="E38" s="26"/>
      <c r="F38" s="54"/>
      <c r="G38" s="25">
        <v>-90</v>
      </c>
      <c r="H38" s="26"/>
      <c r="I38" s="27"/>
      <c r="J38" s="25">
        <v>-253</v>
      </c>
      <c r="K38" s="26"/>
      <c r="L38" s="27"/>
      <c r="M38" s="28"/>
      <c r="N38" s="27"/>
    </row>
    <row r="39" spans="1:14" ht="13.5">
      <c r="A39" s="124" t="s">
        <v>31</v>
      </c>
      <c r="B39" s="121"/>
      <c r="C39" s="18"/>
      <c r="D39" s="19"/>
      <c r="E39" s="20"/>
      <c r="F39" s="53"/>
      <c r="G39" s="19"/>
      <c r="H39" s="20"/>
      <c r="I39" s="21"/>
      <c r="J39" s="19"/>
      <c r="K39" s="20"/>
      <c r="L39" s="21"/>
      <c r="M39" s="22"/>
      <c r="N39" s="21"/>
    </row>
    <row r="40" spans="1:14" ht="13.5">
      <c r="A40" s="120"/>
      <c r="B40" s="121"/>
      <c r="C40" s="18">
        <v>3019</v>
      </c>
      <c r="D40" s="19">
        <v>2147</v>
      </c>
      <c r="E40" s="20">
        <v>904</v>
      </c>
      <c r="F40" s="56">
        <f>E40/D40*100</f>
        <v>42.10526315789473</v>
      </c>
      <c r="G40" s="19">
        <v>1025</v>
      </c>
      <c r="H40" s="20">
        <v>416</v>
      </c>
      <c r="I40" s="21">
        <f>H40/G40*100</f>
        <v>40.58536585365854</v>
      </c>
      <c r="J40" s="19">
        <v>649</v>
      </c>
      <c r="K40" s="20">
        <v>215</v>
      </c>
      <c r="L40" s="21">
        <f>K40/J40*100</f>
        <v>33.12788906009245</v>
      </c>
      <c r="M40" s="23">
        <v>8.4</v>
      </c>
      <c r="N40" s="21">
        <v>11.9</v>
      </c>
    </row>
    <row r="41" spans="1:14" ht="13.5">
      <c r="A41" s="122"/>
      <c r="B41" s="123"/>
      <c r="C41" s="24"/>
      <c r="D41" s="25"/>
      <c r="E41" s="26"/>
      <c r="F41" s="54"/>
      <c r="G41" s="25">
        <v>-160</v>
      </c>
      <c r="H41" s="26"/>
      <c r="I41" s="27"/>
      <c r="J41" s="25">
        <v>-254</v>
      </c>
      <c r="K41" s="26"/>
      <c r="L41" s="27"/>
      <c r="M41" s="28"/>
      <c r="N41" s="27"/>
    </row>
    <row r="42" spans="1:14" ht="13.5">
      <c r="A42" s="124" t="s">
        <v>19</v>
      </c>
      <c r="B42" s="121"/>
      <c r="C42" s="18"/>
      <c r="D42" s="19"/>
      <c r="E42" s="20"/>
      <c r="F42" s="53"/>
      <c r="G42" s="19"/>
      <c r="H42" s="20"/>
      <c r="I42" s="21"/>
      <c r="J42" s="19"/>
      <c r="K42" s="20"/>
      <c r="L42" s="21"/>
      <c r="M42" s="22"/>
      <c r="N42" s="21"/>
    </row>
    <row r="43" spans="1:14" ht="13.5">
      <c r="A43" s="120"/>
      <c r="B43" s="121"/>
      <c r="C43" s="18">
        <v>262</v>
      </c>
      <c r="D43" s="19">
        <v>145</v>
      </c>
      <c r="E43" s="20">
        <v>126</v>
      </c>
      <c r="F43" s="56">
        <f>E43/D43*100</f>
        <v>86.89655172413792</v>
      </c>
      <c r="G43" s="19">
        <v>138</v>
      </c>
      <c r="H43" s="20">
        <v>56</v>
      </c>
      <c r="I43" s="21">
        <f>H43/G43*100</f>
        <v>40.57971014492754</v>
      </c>
      <c r="J43" s="19">
        <v>125</v>
      </c>
      <c r="K43" s="20">
        <v>60</v>
      </c>
      <c r="L43" s="21">
        <f>K43/J43*100</f>
        <v>48</v>
      </c>
      <c r="M43" s="23">
        <v>26.1</v>
      </c>
      <c r="N43" s="21">
        <v>3.8</v>
      </c>
    </row>
    <row r="44" spans="1:14" ht="13.5">
      <c r="A44" s="122"/>
      <c r="B44" s="123"/>
      <c r="C44" s="24"/>
      <c r="D44" s="25"/>
      <c r="E44" s="26"/>
      <c r="F44" s="54"/>
      <c r="G44" s="25">
        <v>-12</v>
      </c>
      <c r="H44" s="26"/>
      <c r="I44" s="27"/>
      <c r="J44" s="25">
        <v>-73</v>
      </c>
      <c r="K44" s="26"/>
      <c r="L44" s="27"/>
      <c r="M44" s="28"/>
      <c r="N44" s="27"/>
    </row>
    <row r="45" spans="1:14" ht="13.5">
      <c r="A45" s="125" t="s">
        <v>32</v>
      </c>
      <c r="B45" s="126"/>
      <c r="C45" s="75"/>
      <c r="D45" s="76"/>
      <c r="E45" s="77"/>
      <c r="F45" s="78"/>
      <c r="G45" s="76"/>
      <c r="H45" s="77"/>
      <c r="I45" s="79"/>
      <c r="J45" s="76"/>
      <c r="K45" s="77"/>
      <c r="L45" s="79"/>
      <c r="M45" s="80"/>
      <c r="N45" s="80"/>
    </row>
    <row r="46" spans="1:14" ht="13.5">
      <c r="A46" s="120"/>
      <c r="B46" s="121"/>
      <c r="C46" s="81">
        <v>318</v>
      </c>
      <c r="D46" s="82">
        <v>245</v>
      </c>
      <c r="E46" s="83">
        <v>121</v>
      </c>
      <c r="F46" s="84">
        <f>E46/D46*100</f>
        <v>49.38775510204081</v>
      </c>
      <c r="G46" s="82">
        <v>131</v>
      </c>
      <c r="H46" s="83">
        <v>80</v>
      </c>
      <c r="I46" s="84">
        <f>H46/G46*100</f>
        <v>61.06870229007634</v>
      </c>
      <c r="J46" s="82">
        <v>102</v>
      </c>
      <c r="K46" s="83">
        <v>28</v>
      </c>
      <c r="L46" s="84">
        <f>K46/J46*100</f>
        <v>27.450980392156865</v>
      </c>
      <c r="M46" s="85">
        <v>9.8</v>
      </c>
      <c r="N46" s="85">
        <v>10.2</v>
      </c>
    </row>
    <row r="47" spans="1:14" ht="13.5">
      <c r="A47" s="122"/>
      <c r="B47" s="123"/>
      <c r="C47" s="86"/>
      <c r="D47" s="87"/>
      <c r="E47" s="88"/>
      <c r="F47" s="89"/>
      <c r="G47" s="87">
        <v>-14</v>
      </c>
      <c r="H47" s="88"/>
      <c r="I47" s="89"/>
      <c r="J47" s="87">
        <v>-26</v>
      </c>
      <c r="K47" s="88"/>
      <c r="L47" s="89"/>
      <c r="M47" s="90"/>
      <c r="N47" s="90"/>
    </row>
    <row r="48" spans="1:14" ht="13.5">
      <c r="A48" s="125" t="s">
        <v>33</v>
      </c>
      <c r="B48" s="126"/>
      <c r="C48" s="75"/>
      <c r="D48" s="76"/>
      <c r="E48" s="77"/>
      <c r="F48" s="104"/>
      <c r="G48" s="42"/>
      <c r="H48" s="43"/>
      <c r="I48" s="91"/>
      <c r="J48" s="42"/>
      <c r="K48" s="43"/>
      <c r="L48" s="91"/>
      <c r="M48" s="92"/>
      <c r="N48" s="91"/>
    </row>
    <row r="49" spans="1:14" ht="13.5">
      <c r="A49" s="120"/>
      <c r="B49" s="121"/>
      <c r="C49" s="81">
        <v>313</v>
      </c>
      <c r="D49" s="82">
        <v>233</v>
      </c>
      <c r="E49" s="83">
        <v>203</v>
      </c>
      <c r="F49" s="56">
        <f>E49/D49*100</f>
        <v>87.1244635193133</v>
      </c>
      <c r="G49" s="19">
        <v>208</v>
      </c>
      <c r="H49" s="20">
        <v>148</v>
      </c>
      <c r="I49" s="21">
        <f>H49/G49*100</f>
        <v>71.15384615384616</v>
      </c>
      <c r="J49" s="19">
        <v>181</v>
      </c>
      <c r="K49" s="20">
        <v>96</v>
      </c>
      <c r="L49" s="21">
        <f>K49/J49*100</f>
        <v>53.03867403314917</v>
      </c>
      <c r="M49" s="22">
        <v>34.7</v>
      </c>
      <c r="N49" s="21">
        <v>2.9</v>
      </c>
    </row>
    <row r="50" spans="1:14" ht="13.5">
      <c r="A50" s="122"/>
      <c r="B50" s="123"/>
      <c r="C50" s="86"/>
      <c r="D50" s="87"/>
      <c r="E50" s="88"/>
      <c r="F50" s="54"/>
      <c r="G50" s="25">
        <v>-10</v>
      </c>
      <c r="H50" s="26"/>
      <c r="I50" s="27"/>
      <c r="J50" s="25">
        <v>-34</v>
      </c>
      <c r="K50" s="26"/>
      <c r="L50" s="27"/>
      <c r="M50" s="28"/>
      <c r="N50" s="27"/>
    </row>
    <row r="51" spans="1:14" ht="13.5">
      <c r="A51" s="129" t="s">
        <v>34</v>
      </c>
      <c r="B51" s="130"/>
      <c r="C51" s="18"/>
      <c r="D51" s="19"/>
      <c r="E51" s="20"/>
      <c r="F51" s="53"/>
      <c r="G51" s="19"/>
      <c r="H51" s="20"/>
      <c r="I51" s="21"/>
      <c r="J51" s="19"/>
      <c r="K51" s="20"/>
      <c r="L51" s="21"/>
      <c r="M51" s="22"/>
      <c r="N51" s="21"/>
    </row>
    <row r="52" spans="1:14" ht="13.5" customHeight="1">
      <c r="A52" s="131"/>
      <c r="B52" s="132"/>
      <c r="C52" s="18">
        <v>0</v>
      </c>
      <c r="D52" s="29" t="s">
        <v>36</v>
      </c>
      <c r="E52" s="30" t="s">
        <v>37</v>
      </c>
      <c r="F52" s="101" t="s">
        <v>36</v>
      </c>
      <c r="G52" s="29" t="s">
        <v>37</v>
      </c>
      <c r="H52" s="30" t="s">
        <v>37</v>
      </c>
      <c r="I52" s="102" t="s">
        <v>37</v>
      </c>
      <c r="J52" s="29" t="s">
        <v>39</v>
      </c>
      <c r="K52" s="30" t="s">
        <v>41</v>
      </c>
      <c r="L52" s="102" t="s">
        <v>42</v>
      </c>
      <c r="M52" s="103" t="s">
        <v>45</v>
      </c>
      <c r="N52" s="102" t="s">
        <v>45</v>
      </c>
    </row>
    <row r="53" spans="1:14" ht="13.5">
      <c r="A53" s="133"/>
      <c r="B53" s="134"/>
      <c r="C53" s="31"/>
      <c r="D53" s="32"/>
      <c r="E53" s="33"/>
      <c r="F53" s="55"/>
      <c r="G53" s="72"/>
      <c r="H53" s="33"/>
      <c r="I53" s="34"/>
      <c r="J53" s="72"/>
      <c r="K53" s="33"/>
      <c r="L53" s="34"/>
      <c r="M53" s="31"/>
      <c r="N53" s="31"/>
    </row>
    <row r="54" spans="1:14" ht="13.5" hidden="1">
      <c r="A54" s="120" t="s">
        <v>10</v>
      </c>
      <c r="B54" s="135"/>
      <c r="C54" s="24"/>
      <c r="D54" s="19"/>
      <c r="E54" s="20"/>
      <c r="F54" s="53"/>
      <c r="G54" s="25"/>
      <c r="H54" s="26"/>
      <c r="I54" s="27"/>
      <c r="J54" s="25"/>
      <c r="K54" s="26"/>
      <c r="L54" s="27"/>
      <c r="M54" s="28"/>
      <c r="N54" s="27"/>
    </row>
    <row r="55" spans="1:14" ht="13.5" hidden="1">
      <c r="A55" s="35"/>
      <c r="B55" s="36" t="s">
        <v>8</v>
      </c>
      <c r="C55" s="37"/>
      <c r="D55" s="19"/>
      <c r="E55" s="20"/>
      <c r="F55" s="53"/>
      <c r="G55" s="38"/>
      <c r="H55" s="39"/>
      <c r="I55" s="27"/>
      <c r="J55" s="38"/>
      <c r="K55" s="39"/>
      <c r="L55" s="27"/>
      <c r="M55" s="28"/>
      <c r="N55" s="27"/>
    </row>
    <row r="56" spans="1:14" ht="13.5" hidden="1">
      <c r="A56" s="35"/>
      <c r="B56" s="40" t="s">
        <v>9</v>
      </c>
      <c r="C56" s="41"/>
      <c r="D56" s="19"/>
      <c r="E56" s="20"/>
      <c r="F56" s="53"/>
      <c r="G56" s="42"/>
      <c r="H56" s="43"/>
      <c r="I56" s="21"/>
      <c r="J56" s="42"/>
      <c r="K56" s="43"/>
      <c r="L56" s="21"/>
      <c r="M56" s="22"/>
      <c r="N56" s="21"/>
    </row>
    <row r="57" spans="1:14" ht="13.5">
      <c r="A57" s="124" t="s">
        <v>35</v>
      </c>
      <c r="B57" s="121"/>
      <c r="C57" s="18"/>
      <c r="D57" s="19"/>
      <c r="E57" s="20"/>
      <c r="F57" s="53"/>
      <c r="G57" s="19"/>
      <c r="H57" s="20"/>
      <c r="I57" s="21"/>
      <c r="J57" s="19"/>
      <c r="K57" s="20"/>
      <c r="L57" s="21"/>
      <c r="M57" s="22"/>
      <c r="N57" s="21"/>
    </row>
    <row r="58" spans="1:14" ht="13.5">
      <c r="A58" s="120"/>
      <c r="B58" s="121"/>
      <c r="C58" s="18">
        <v>7</v>
      </c>
      <c r="D58" s="19">
        <v>2</v>
      </c>
      <c r="E58" s="20">
        <v>2</v>
      </c>
      <c r="F58" s="53">
        <f>E58/D58*100</f>
        <v>100</v>
      </c>
      <c r="G58" s="19">
        <v>6</v>
      </c>
      <c r="H58" s="20">
        <v>4</v>
      </c>
      <c r="I58" s="21">
        <f>H58/G58*100</f>
        <v>66.66666666666666</v>
      </c>
      <c r="J58" s="19">
        <v>4</v>
      </c>
      <c r="K58" s="20">
        <v>2</v>
      </c>
      <c r="L58" s="21">
        <f>K58/J58*100</f>
        <v>50</v>
      </c>
      <c r="M58" s="22">
        <v>28.6</v>
      </c>
      <c r="N58" s="21">
        <v>3.5</v>
      </c>
    </row>
    <row r="59" spans="1:14" ht="13.5">
      <c r="A59" s="122"/>
      <c r="B59" s="123"/>
      <c r="C59" s="24"/>
      <c r="D59" s="25"/>
      <c r="E59" s="26"/>
      <c r="F59" s="54"/>
      <c r="G59" s="25">
        <v>-4</v>
      </c>
      <c r="H59" s="26"/>
      <c r="I59" s="27"/>
      <c r="J59" s="72" t="s">
        <v>43</v>
      </c>
      <c r="K59" s="26"/>
      <c r="L59" s="27"/>
      <c r="M59" s="28"/>
      <c r="N59" s="27"/>
    </row>
    <row r="60" spans="1:14" ht="13.5">
      <c r="A60" s="125" t="s">
        <v>1</v>
      </c>
      <c r="B60" s="126"/>
      <c r="C60" s="18"/>
      <c r="D60" s="19"/>
      <c r="E60" s="20"/>
      <c r="F60" s="53"/>
      <c r="G60" s="19"/>
      <c r="H60" s="20"/>
      <c r="I60" s="21"/>
      <c r="J60" s="19"/>
      <c r="K60" s="20"/>
      <c r="L60" s="21"/>
      <c r="M60" s="22"/>
      <c r="N60" s="21"/>
    </row>
    <row r="61" spans="1:14" ht="13.5">
      <c r="A61" s="120"/>
      <c r="B61" s="121"/>
      <c r="C61" s="18">
        <v>572</v>
      </c>
      <c r="D61" s="19">
        <v>430</v>
      </c>
      <c r="E61" s="20">
        <v>123</v>
      </c>
      <c r="F61" s="56">
        <f>E61/D61*100</f>
        <v>28.604651162790695</v>
      </c>
      <c r="G61" s="19">
        <v>161</v>
      </c>
      <c r="H61" s="20">
        <v>57</v>
      </c>
      <c r="I61" s="21">
        <f>H61/G61*100</f>
        <v>35.40372670807454</v>
      </c>
      <c r="J61" s="19">
        <v>66</v>
      </c>
      <c r="K61" s="20">
        <v>35</v>
      </c>
      <c r="L61" s="21">
        <f>K61/J61*100</f>
        <v>53.03030303030303</v>
      </c>
      <c r="M61" s="23">
        <v>7.3</v>
      </c>
      <c r="N61" s="21">
        <v>13.7</v>
      </c>
    </row>
    <row r="62" spans="1:14" ht="13.5">
      <c r="A62" s="122"/>
      <c r="B62" s="123"/>
      <c r="C62" s="24"/>
      <c r="D62" s="25"/>
      <c r="E62" s="26"/>
      <c r="F62" s="54"/>
      <c r="G62" s="25">
        <v>-41</v>
      </c>
      <c r="H62" s="26"/>
      <c r="I62" s="27"/>
      <c r="J62" s="25">
        <v>-10</v>
      </c>
      <c r="K62" s="26"/>
      <c r="L62" s="27"/>
      <c r="M62" s="28"/>
      <c r="N62" s="27"/>
    </row>
    <row r="63" spans="1:14" ht="13.5">
      <c r="A63" s="125" t="s">
        <v>18</v>
      </c>
      <c r="B63" s="126"/>
      <c r="C63" s="18"/>
      <c r="D63" s="19"/>
      <c r="E63" s="20"/>
      <c r="F63" s="53"/>
      <c r="G63" s="19"/>
      <c r="H63" s="20"/>
      <c r="I63" s="21"/>
      <c r="J63" s="19"/>
      <c r="K63" s="20"/>
      <c r="L63" s="21"/>
      <c r="M63" s="22"/>
      <c r="N63" s="21"/>
    </row>
    <row r="64" spans="1:14" ht="13.5">
      <c r="A64" s="120"/>
      <c r="B64" s="121"/>
      <c r="C64" s="18">
        <v>125</v>
      </c>
      <c r="D64" s="19">
        <v>94</v>
      </c>
      <c r="E64" s="20">
        <v>49</v>
      </c>
      <c r="F64" s="56">
        <f>E64/D64*100</f>
        <v>52.12765957446809</v>
      </c>
      <c r="G64" s="19">
        <v>52</v>
      </c>
      <c r="H64" s="20">
        <v>24</v>
      </c>
      <c r="I64" s="21">
        <f>H64/G64*100</f>
        <v>46.15384615384615</v>
      </c>
      <c r="J64" s="19">
        <v>27</v>
      </c>
      <c r="K64" s="20">
        <v>15</v>
      </c>
      <c r="L64" s="21">
        <f>K64/J64*100</f>
        <v>55.55555555555556</v>
      </c>
      <c r="M64" s="23">
        <v>14.7</v>
      </c>
      <c r="N64" s="21">
        <v>6.8</v>
      </c>
    </row>
    <row r="65" spans="1:14" ht="14.25" thickBot="1">
      <c r="A65" s="127"/>
      <c r="B65" s="128"/>
      <c r="C65" s="24"/>
      <c r="D65" s="25"/>
      <c r="E65" s="26"/>
      <c r="F65" s="54"/>
      <c r="G65" s="25">
        <v>-3</v>
      </c>
      <c r="H65" s="26"/>
      <c r="I65" s="27"/>
      <c r="J65" s="25">
        <v>-5</v>
      </c>
      <c r="K65" s="26"/>
      <c r="L65" s="27"/>
      <c r="M65" s="28"/>
      <c r="N65" s="27"/>
    </row>
    <row r="66" spans="1:14" ht="13.5">
      <c r="A66" s="136" t="s">
        <v>11</v>
      </c>
      <c r="B66" s="137"/>
      <c r="C66" s="49"/>
      <c r="D66" s="44"/>
      <c r="E66" s="45"/>
      <c r="F66" s="57"/>
      <c r="G66" s="44"/>
      <c r="H66" s="45"/>
      <c r="I66" s="46"/>
      <c r="J66" s="44"/>
      <c r="K66" s="45"/>
      <c r="L66" s="46"/>
      <c r="M66" s="47"/>
      <c r="N66" s="46"/>
    </row>
    <row r="67" spans="1:14" ht="13.5">
      <c r="A67" s="138"/>
      <c r="B67" s="139"/>
      <c r="C67" s="50">
        <f>SUM(C64,C61,C58,C52,C49,C46,C43,C40,C37,C34,C31)</f>
        <v>9809</v>
      </c>
      <c r="D67" s="19">
        <v>6937</v>
      </c>
      <c r="E67" s="20">
        <v>3617</v>
      </c>
      <c r="F67" s="56">
        <f>E67/D67*100</f>
        <v>52.14069482485224</v>
      </c>
      <c r="G67" s="19">
        <v>3911</v>
      </c>
      <c r="H67" s="20">
        <v>1960</v>
      </c>
      <c r="I67" s="21">
        <f>H67/G67*100</f>
        <v>50.11506008693429</v>
      </c>
      <c r="J67" s="19">
        <v>2999</v>
      </c>
      <c r="K67" s="20">
        <v>1363</v>
      </c>
      <c r="L67" s="21">
        <f>K67/J67*100</f>
        <v>45.448482827609205</v>
      </c>
      <c r="M67" s="23">
        <v>16</v>
      </c>
      <c r="N67" s="21">
        <v>6.3</v>
      </c>
    </row>
    <row r="68" spans="1:14" ht="14.25" thickBot="1">
      <c r="A68" s="140"/>
      <c r="B68" s="141"/>
      <c r="C68" s="58"/>
      <c r="D68" s="59"/>
      <c r="E68" s="60"/>
      <c r="F68" s="61"/>
      <c r="G68" s="73" t="s">
        <v>38</v>
      </c>
      <c r="H68" s="60"/>
      <c r="I68" s="62"/>
      <c r="J68" s="73" t="s">
        <v>44</v>
      </c>
      <c r="K68" s="63"/>
      <c r="L68" s="64"/>
      <c r="M68" s="65"/>
      <c r="N68" s="64"/>
    </row>
    <row r="69" spans="1:14" ht="13.5">
      <c r="A69" s="1"/>
      <c r="B69" s="1"/>
      <c r="C69" s="1"/>
      <c r="D69" s="1"/>
      <c r="E69" s="1"/>
      <c r="F69" s="1"/>
      <c r="G69" s="1"/>
      <c r="H69" s="143" t="s">
        <v>40</v>
      </c>
      <c r="I69" s="143"/>
      <c r="J69" s="143"/>
      <c r="K69" s="143"/>
      <c r="L69" s="143"/>
      <c r="M69" s="143"/>
      <c r="N69" s="143"/>
    </row>
    <row r="70" spans="1:14" ht="13.5">
      <c r="A70" s="1"/>
      <c r="B70" s="1"/>
      <c r="C70" s="1"/>
      <c r="D70" s="1"/>
      <c r="E70" s="1"/>
      <c r="F70" s="1"/>
      <c r="G70" s="1"/>
      <c r="H70" s="142" t="s">
        <v>47</v>
      </c>
      <c r="I70" s="142"/>
      <c r="J70" s="142"/>
      <c r="K70" s="142"/>
      <c r="L70" s="142"/>
      <c r="M70" s="142"/>
      <c r="N70" s="142"/>
    </row>
    <row r="71" spans="1:14" ht="13.5">
      <c r="A71" s="1"/>
      <c r="B71" s="1"/>
      <c r="C71" s="1"/>
      <c r="D71" s="1"/>
      <c r="E71" s="1"/>
      <c r="F71" s="1"/>
      <c r="G71" s="1"/>
      <c r="H71" s="142" t="s">
        <v>48</v>
      </c>
      <c r="I71" s="142"/>
      <c r="J71" s="142"/>
      <c r="K71" s="142"/>
      <c r="L71" s="142"/>
      <c r="M71" s="142"/>
      <c r="N71" s="14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119"/>
      <c r="B73" s="119"/>
      <c r="C73" s="119"/>
      <c r="D73" s="3"/>
      <c r="E73" s="3"/>
      <c r="F73" s="3"/>
      <c r="G73" s="119"/>
      <c r="H73" s="119"/>
      <c r="I73" s="119"/>
    </row>
    <row r="74" spans="1:9" ht="13.5">
      <c r="A74" s="119"/>
      <c r="B74" s="119"/>
      <c r="C74" s="119"/>
      <c r="D74" s="3"/>
      <c r="E74" s="3"/>
      <c r="F74" s="3"/>
      <c r="G74" s="119"/>
      <c r="H74" s="3"/>
      <c r="I74" s="3"/>
    </row>
    <row r="75" spans="1:9" ht="13.5">
      <c r="A75" s="119"/>
      <c r="B75" s="119"/>
      <c r="C75" s="4"/>
      <c r="D75" s="4"/>
      <c r="E75" s="4"/>
      <c r="F75" s="4"/>
      <c r="G75" s="4"/>
      <c r="H75" s="4"/>
      <c r="I75" s="5"/>
    </row>
    <row r="76" spans="1:9" ht="13.5">
      <c r="A76" s="119"/>
      <c r="B76" s="119"/>
      <c r="C76" s="4"/>
      <c r="D76" s="4"/>
      <c r="E76" s="4"/>
      <c r="F76" s="4"/>
      <c r="G76" s="4"/>
      <c r="H76" s="4"/>
      <c r="I76" s="5"/>
    </row>
    <row r="77" spans="1:9" ht="13.5">
      <c r="A77" s="119"/>
      <c r="B77" s="119"/>
      <c r="C77" s="4"/>
      <c r="D77" s="4"/>
      <c r="E77" s="4"/>
      <c r="F77" s="4"/>
      <c r="G77" s="4"/>
      <c r="H77" s="4"/>
      <c r="I77" s="5"/>
    </row>
    <row r="78" spans="1:9" ht="13.5">
      <c r="A78" s="119"/>
      <c r="B78" s="119"/>
      <c r="C78" s="4"/>
      <c r="D78" s="4"/>
      <c r="E78" s="4"/>
      <c r="F78" s="4"/>
      <c r="G78" s="4"/>
      <c r="H78" s="4"/>
      <c r="I78" s="5"/>
    </row>
    <row r="79" spans="1:9" ht="13.5">
      <c r="A79" s="119"/>
      <c r="B79" s="119"/>
      <c r="C79" s="4"/>
      <c r="D79" s="4"/>
      <c r="E79" s="4"/>
      <c r="F79" s="4"/>
      <c r="G79" s="4"/>
      <c r="H79" s="4"/>
      <c r="I79" s="5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3"/>
    </row>
    <row r="86" spans="1:9" ht="13.5" customHeight="1">
      <c r="A86" s="2"/>
      <c r="B86" s="2"/>
      <c r="C86" s="2"/>
      <c r="D86" s="2"/>
      <c r="E86" s="2"/>
      <c r="F86" s="2"/>
      <c r="G86" s="144"/>
      <c r="H86" s="144"/>
      <c r="I86" s="144"/>
    </row>
    <row r="87" spans="1:9" ht="13.5">
      <c r="A87" s="2"/>
      <c r="B87" s="2"/>
      <c r="C87" s="2"/>
      <c r="D87" s="2"/>
      <c r="E87" s="2"/>
      <c r="F87" s="2"/>
      <c r="G87" s="144"/>
      <c r="H87" s="144"/>
      <c r="I87" s="144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</sheetData>
  <sheetProtection/>
  <mergeCells count="31">
    <mergeCell ref="H70:N70"/>
    <mergeCell ref="H69:N69"/>
    <mergeCell ref="H71:N71"/>
    <mergeCell ref="A79:B79"/>
    <mergeCell ref="G86:I87"/>
    <mergeCell ref="G73:G74"/>
    <mergeCell ref="H73:I73"/>
    <mergeCell ref="A75:B75"/>
    <mergeCell ref="A76:B76"/>
    <mergeCell ref="A77:B77"/>
    <mergeCell ref="A78:B78"/>
    <mergeCell ref="A51:B53"/>
    <mergeCell ref="A54:B54"/>
    <mergeCell ref="A57:B59"/>
    <mergeCell ref="A66:B68"/>
    <mergeCell ref="A73:B74"/>
    <mergeCell ref="C73:C74"/>
    <mergeCell ref="A30:B32"/>
    <mergeCell ref="A36:B38"/>
    <mergeCell ref="A39:B41"/>
    <mergeCell ref="A42:B44"/>
    <mergeCell ref="A45:B47"/>
    <mergeCell ref="A48:B50"/>
    <mergeCell ref="A60:B62"/>
    <mergeCell ref="A63:B65"/>
    <mergeCell ref="A1:N3"/>
    <mergeCell ref="A4:N4"/>
    <mergeCell ref="C27:C28"/>
    <mergeCell ref="D27:F27"/>
    <mergeCell ref="G27:I27"/>
    <mergeCell ref="J27:L27"/>
  </mergeCells>
  <printOptions horizontalCentered="1" verticalCentered="1"/>
  <pageMargins left="0.5905511811023623" right="0.5905511811023623" top="0.5905511811023623" bottom="0.5905511811023623" header="0.5118110236220472" footer="0.3937007874015748"/>
  <pageSetup firstPageNumber="1" useFirstPageNumber="1" fitToHeight="1" fitToWidth="1" horizontalDpi="600" verticalDpi="600" orientation="portrait" paperSize="9" scale="81" r:id="rId2"/>
  <headerFooter alignWithMargins="0">
    <oddFooter>&amp;C&amp;10－&amp;P－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2016-10-13T13:17:10Z</cp:lastPrinted>
  <dcterms:created xsi:type="dcterms:W3CDTF">2003-08-01T08:20:00Z</dcterms:created>
  <dcterms:modified xsi:type="dcterms:W3CDTF">2017-10-17T08:14:58Z</dcterms:modified>
  <cp:category/>
  <cp:version/>
  <cp:contentType/>
  <cp:contentStatus/>
</cp:coreProperties>
</file>