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w$\作業用\1.文化課（旧）LIB_S37D\ふ_文化・スポーツ\★江之子島C＆プラットフォーム\☆R3\■□R３年度公募関係□■\０４　募集要項\０２　資料（2期）\"/>
    </mc:Choice>
  </mc:AlternateContent>
  <bookViews>
    <workbookView xWindow="-105" yWindow="-105" windowWidth="19425" windowHeight="10425"/>
  </bookViews>
  <sheets>
    <sheet name="現行" sheetId="7" r:id="rId1"/>
  </sheets>
  <definedNames>
    <definedName name="_xlnm.Print_Area" localSheetId="0">現行!$A$1:$J$68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7" l="1"/>
  <c r="H25" i="7"/>
  <c r="I25" i="7"/>
  <c r="G26" i="7"/>
  <c r="H26" i="7"/>
  <c r="I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H31" i="7"/>
  <c r="I31" i="7"/>
  <c r="G32" i="7"/>
  <c r="H32" i="7"/>
  <c r="I32" i="7"/>
  <c r="G33" i="7"/>
  <c r="H33" i="7"/>
  <c r="I33" i="7"/>
  <c r="G34" i="7"/>
  <c r="H34" i="7"/>
  <c r="I34" i="7"/>
  <c r="G35" i="7"/>
  <c r="H35" i="7"/>
  <c r="I35" i="7"/>
  <c r="G36" i="7"/>
  <c r="H36" i="7"/>
  <c r="I36" i="7"/>
  <c r="I52" i="7"/>
  <c r="H52" i="7"/>
  <c r="G52" i="7"/>
  <c r="I51" i="7"/>
  <c r="H51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</calcChain>
</file>

<file path=xl/sharedStrings.xml><?xml version="1.0" encoding="utf-8"?>
<sst xmlns="http://schemas.openxmlformats.org/spreadsheetml/2006/main" count="139" uniqueCount="52">
  <si>
    <t>区分</t>
    <rPh sb="0" eb="2">
      <t>クブン</t>
    </rPh>
    <phoneticPr fontId="2"/>
  </si>
  <si>
    <t>営利を目的としない場合</t>
    <rPh sb="0" eb="2">
      <t>エイリ</t>
    </rPh>
    <rPh sb="3" eb="5">
      <t>モクテキ</t>
    </rPh>
    <rPh sb="9" eb="11">
      <t>バアイ</t>
    </rPh>
    <phoneticPr fontId="2"/>
  </si>
  <si>
    <t>その他の場合</t>
    <rPh sb="2" eb="3">
      <t>タ</t>
    </rPh>
    <rPh sb="4" eb="6">
      <t>バアイ</t>
    </rPh>
    <phoneticPr fontId="2"/>
  </si>
  <si>
    <t>単位</t>
    <rPh sb="0" eb="2">
      <t>タンイ</t>
    </rPh>
    <phoneticPr fontId="2"/>
  </si>
  <si>
    <t>全室利用</t>
    <rPh sb="0" eb="1">
      <t>ゼン</t>
    </rPh>
    <rPh sb="1" eb="2">
      <t>シツ</t>
    </rPh>
    <rPh sb="2" eb="4">
      <t>リヨウ</t>
    </rPh>
    <phoneticPr fontId="2"/>
  </si>
  <si>
    <t>金額</t>
    <rPh sb="0" eb="2">
      <t>キンガク</t>
    </rPh>
    <phoneticPr fontId="2"/>
  </si>
  <si>
    <t>半室利用（南側区画）</t>
    <rPh sb="0" eb="1">
      <t>ハン</t>
    </rPh>
    <rPh sb="1" eb="2">
      <t>シツ</t>
    </rPh>
    <rPh sb="2" eb="4">
      <t>リヨウ</t>
    </rPh>
    <rPh sb="5" eb="7">
      <t>ミナミガワ</t>
    </rPh>
    <rPh sb="7" eb="9">
      <t>クカク</t>
    </rPh>
    <phoneticPr fontId="2"/>
  </si>
  <si>
    <t>半室利用（北側区画）</t>
    <rPh sb="0" eb="1">
      <t>ハン</t>
    </rPh>
    <rPh sb="1" eb="2">
      <t>シツ</t>
    </rPh>
    <rPh sb="2" eb="4">
      <t>リヨウ</t>
    </rPh>
    <rPh sb="5" eb="7">
      <t>キタガワ</t>
    </rPh>
    <rPh sb="7" eb="9">
      <t>クカク</t>
    </rPh>
    <phoneticPr fontId="2"/>
  </si>
  <si>
    <t>備考</t>
    <rPh sb="0" eb="2">
      <t>ビコウ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</si>
  <si>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</si>
  <si>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</si>
  <si>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</si>
  <si>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午前・午後</t>
    <rPh sb="0" eb="2">
      <t>ゴゼン</t>
    </rPh>
    <rPh sb="3" eb="5">
      <t>ゴゴ</t>
    </rPh>
    <phoneticPr fontId="2"/>
  </si>
  <si>
    <t>午後・夜間</t>
    <rPh sb="0" eb="2">
      <t>ゴゴ</t>
    </rPh>
    <rPh sb="3" eb="5">
      <t>ヤカン</t>
    </rPh>
    <phoneticPr fontId="2"/>
  </si>
  <si>
    <t>終日</t>
    <rPh sb="0" eb="2">
      <t>シュウジツ</t>
    </rPh>
    <phoneticPr fontId="2"/>
  </si>
  <si>
    <t>室料</t>
    <rPh sb="0" eb="2">
      <t>シツリョウ</t>
    </rPh>
    <phoneticPr fontId="2"/>
  </si>
  <si>
    <t>土地</t>
    <rPh sb="0" eb="2">
      <t>トチ</t>
    </rPh>
    <phoneticPr fontId="2"/>
  </si>
  <si>
    <t>床</t>
    <rPh sb="0" eb="1">
      <t>ユカ</t>
    </rPh>
    <phoneticPr fontId="2"/>
  </si>
  <si>
    <t>壁</t>
    <rPh sb="0" eb="1">
      <t>カベ</t>
    </rPh>
    <phoneticPr fontId="2"/>
  </si>
  <si>
    <t>観覧料</t>
    <rPh sb="0" eb="2">
      <t>カンラン</t>
    </rPh>
    <rPh sb="2" eb="3">
      <t>リョウ</t>
    </rPh>
    <phoneticPr fontId="2"/>
  </si>
  <si>
    <t>多目的ルーム１</t>
    <rPh sb="0" eb="3">
      <t>タモクテキ</t>
    </rPh>
    <phoneticPr fontId="2"/>
  </si>
  <si>
    <t>多目的ルーム２</t>
    <rPh sb="0" eb="3">
      <t>タモクテキ</t>
    </rPh>
    <phoneticPr fontId="2"/>
  </si>
  <si>
    <t>多目的ルーム３</t>
    <rPh sb="0" eb="3">
      <t>タモクテキ</t>
    </rPh>
    <phoneticPr fontId="2"/>
  </si>
  <si>
    <t>多目的ルーム４</t>
    <rPh sb="0" eb="3">
      <t>タモクテキ</t>
    </rPh>
    <phoneticPr fontId="2"/>
  </si>
  <si>
    <t>多目的ルーム５</t>
    <rPh sb="0" eb="3">
      <t>タモクテキ</t>
    </rPh>
    <phoneticPr fontId="2"/>
  </si>
  <si>
    <t>多目的ルーム６</t>
    <rPh sb="0" eb="3">
      <t>タモクテキ</t>
    </rPh>
    <phoneticPr fontId="2"/>
  </si>
  <si>
    <t>多目的ルーム８</t>
    <rPh sb="0" eb="3">
      <t>タモクテキ</t>
    </rPh>
    <phoneticPr fontId="2"/>
  </si>
  <si>
    <t>多目的ルーム１１</t>
    <rPh sb="0" eb="3">
      <t>タモクテキ</t>
    </rPh>
    <phoneticPr fontId="2"/>
  </si>
  <si>
    <t>多目的ルーム１２</t>
    <rPh sb="0" eb="3">
      <t>タモクテキ</t>
    </rPh>
    <phoneticPr fontId="2"/>
  </si>
  <si>
    <t>1平方メートル / 1日</t>
    <rPh sb="1" eb="3">
      <t>ヘイホウ</t>
    </rPh>
    <rPh sb="11" eb="12">
      <t>ニチ</t>
    </rPh>
    <phoneticPr fontId="2"/>
  </si>
  <si>
    <t>多目的ルーム７</t>
    <rPh sb="0" eb="3">
      <t>タモクテキ</t>
    </rPh>
    <phoneticPr fontId="2"/>
  </si>
  <si>
    <t>多目的ルーム９</t>
    <rPh sb="0" eb="3">
      <t>タモクテキ</t>
    </rPh>
    <phoneticPr fontId="2"/>
  </si>
  <si>
    <t>１月</t>
    <rPh sb="1" eb="2">
      <t>ツキ</t>
    </rPh>
    <phoneticPr fontId="2"/>
  </si>
  <si>
    <t>北側区画</t>
    <rPh sb="0" eb="2">
      <t>キタガワ</t>
    </rPh>
    <rPh sb="2" eb="4">
      <t>クカク</t>
    </rPh>
    <phoneticPr fontId="2"/>
  </si>
  <si>
    <t>南東側区画</t>
    <rPh sb="0" eb="2">
      <t>ナントウ</t>
    </rPh>
    <rPh sb="2" eb="3">
      <t>ガワ</t>
    </rPh>
    <rPh sb="3" eb="5">
      <t>クカク</t>
    </rPh>
    <phoneticPr fontId="2"/>
  </si>
  <si>
    <t>南側区画</t>
    <rPh sb="0" eb="2">
      <t>ミナミガワ</t>
    </rPh>
    <rPh sb="2" eb="4">
      <t>クカク</t>
    </rPh>
    <phoneticPr fontId="2"/>
  </si>
  <si>
    <t>南西側区画</t>
    <rPh sb="0" eb="2">
      <t>ナンセイ</t>
    </rPh>
    <rPh sb="2" eb="3">
      <t>ガワ</t>
    </rPh>
    <rPh sb="3" eb="5">
      <t>クカク</t>
    </rPh>
    <phoneticPr fontId="2"/>
  </si>
  <si>
    <t>3　「休日」とは、国民の祝日に関する法律（昭和23年法律第178号）に規定する休日をいう。</t>
    <rPh sb="9" eb="11">
      <t>コクミン</t>
    </rPh>
    <rPh sb="12" eb="14">
      <t>シュクジツ</t>
    </rPh>
    <rPh sb="15" eb="16">
      <t>カン</t>
    </rPh>
    <rPh sb="18" eb="20">
      <t>ホウリツ</t>
    </rPh>
    <rPh sb="21" eb="23">
      <t>ショウワ</t>
    </rPh>
    <rPh sb="25" eb="26">
      <t>ネン</t>
    </rPh>
    <rPh sb="26" eb="28">
      <t>ホウリツ</t>
    </rPh>
    <rPh sb="28" eb="29">
      <t>ダイ</t>
    </rPh>
    <rPh sb="32" eb="33">
      <t>ゴウ</t>
    </rPh>
    <rPh sb="35" eb="37">
      <t>キテイ</t>
    </rPh>
    <rPh sb="39" eb="41">
      <t>キュウジツ</t>
    </rPh>
    <phoneticPr fontId="2"/>
  </si>
  <si>
    <t>６日間</t>
    <rPh sb="1" eb="3">
      <t>カカン</t>
    </rPh>
    <phoneticPr fontId="2"/>
  </si>
  <si>
    <t>2　「午前」とは午前10時から午後1時まで、「午後」とは午後1時30分から午後5時まで、「夜間」とは午後5時30分から午後9時まで、「午前・午後」とは午前10時
　　から午後5時まで、「午後・夜間」とは午後1時30分から午後9時まで、「終日」とは午前10時から午後9時までをいう。</t>
    <rPh sb="3" eb="5">
      <t>ゴゼン</t>
    </rPh>
    <rPh sb="8" eb="10">
      <t>ゴゼン</t>
    </rPh>
    <rPh sb="12" eb="13">
      <t>ジ</t>
    </rPh>
    <rPh sb="15" eb="17">
      <t>ゴゴ</t>
    </rPh>
    <rPh sb="18" eb="19">
      <t>ジ</t>
    </rPh>
    <rPh sb="23" eb="25">
      <t>ゴゴ</t>
    </rPh>
    <rPh sb="28" eb="30">
      <t>ゴゴ</t>
    </rPh>
    <rPh sb="31" eb="32">
      <t>ジ</t>
    </rPh>
    <rPh sb="34" eb="35">
      <t>プン</t>
    </rPh>
    <rPh sb="37" eb="39">
      <t>ゴゴ</t>
    </rPh>
    <rPh sb="40" eb="41">
      <t>ジ</t>
    </rPh>
    <rPh sb="45" eb="47">
      <t>ヤカン</t>
    </rPh>
    <rPh sb="50" eb="52">
      <t>ゴゴ</t>
    </rPh>
    <rPh sb="59" eb="61">
      <t>ゴゴ</t>
    </rPh>
    <rPh sb="62" eb="63">
      <t>ジ</t>
    </rPh>
    <rPh sb="67" eb="69">
      <t>ゴゼン</t>
    </rPh>
    <rPh sb="70" eb="72">
      <t>ゴゴ</t>
    </rPh>
    <rPh sb="75" eb="77">
      <t>ゴゼン</t>
    </rPh>
    <rPh sb="79" eb="80">
      <t>ジ</t>
    </rPh>
    <rPh sb="85" eb="87">
      <t>ゴゴ</t>
    </rPh>
    <rPh sb="88" eb="89">
      <t>ジ</t>
    </rPh>
    <rPh sb="93" eb="95">
      <t>ゴゴ</t>
    </rPh>
    <rPh sb="96" eb="98">
      <t>ヤカン</t>
    </rPh>
    <rPh sb="101" eb="103">
      <t>ゴゴ</t>
    </rPh>
    <rPh sb="104" eb="105">
      <t>ジ</t>
    </rPh>
    <rPh sb="107" eb="108">
      <t>プン</t>
    </rPh>
    <rPh sb="110" eb="112">
      <t>ゴゴ</t>
    </rPh>
    <rPh sb="113" eb="114">
      <t>ジ</t>
    </rPh>
    <rPh sb="118" eb="120">
      <t>シュウジツ</t>
    </rPh>
    <rPh sb="123" eb="125">
      <t>ゴゼン</t>
    </rPh>
    <rPh sb="127" eb="128">
      <t>ジ</t>
    </rPh>
    <rPh sb="130" eb="132">
      <t>ゴゴ</t>
    </rPh>
    <rPh sb="133" eb="134">
      <t>ジ</t>
    </rPh>
    <phoneticPr fontId="2"/>
  </si>
  <si>
    <t>多目的ルーム１室につき一人１回</t>
    <rPh sb="0" eb="3">
      <t>タモクテキ</t>
    </rPh>
    <rPh sb="7" eb="8">
      <t>シツ</t>
    </rPh>
    <rPh sb="11" eb="13">
      <t>ヒトリ</t>
    </rPh>
    <rPh sb="14" eb="15">
      <t>カイ</t>
    </rPh>
    <phoneticPr fontId="2"/>
  </si>
  <si>
    <t>多目的ルーム１０</t>
    <rPh sb="0" eb="3">
      <t>タモクテキ</t>
    </rPh>
    <phoneticPr fontId="2"/>
  </si>
  <si>
    <t>1　期間の計算については、単位期間に満たない端数は、当該単位期間とする。ただし、６日又は１月を単位とするものにあっては、６日又は１月に満たない期
　　間は日割計算（１日に満たない端数は、１日とする。）によるものとする。</t>
    <phoneticPr fontId="2"/>
  </si>
  <si>
    <t>4　徴収金額に10円未満の端数が生じる場合は、これを切り捨てて徴収する。</t>
    <phoneticPr fontId="2"/>
  </si>
  <si>
    <t>－</t>
    <phoneticPr fontId="2"/>
  </si>
  <si>
    <t>その他の場合</t>
    <phoneticPr fontId="2"/>
  </si>
  <si>
    <t>その他の場合</t>
    <phoneticPr fontId="2"/>
  </si>
  <si>
    <t>その他の場合</t>
    <phoneticPr fontId="2"/>
  </si>
  <si>
    <t>その他の日</t>
    <rPh sb="2" eb="3">
      <t>タ</t>
    </rPh>
    <rPh sb="4" eb="5">
      <t>ヒ</t>
    </rPh>
    <phoneticPr fontId="2"/>
  </si>
  <si>
    <t>土曜日、日曜日又は休日</t>
    <rPh sb="0" eb="3">
      <t>ドヨウビ</t>
    </rPh>
    <rPh sb="4" eb="7">
      <t>ニチヨウビ</t>
    </rPh>
    <rPh sb="7" eb="8">
      <t>マタ</t>
    </rPh>
    <rPh sb="9" eb="11">
      <t>キュウジツ</t>
    </rPh>
    <phoneticPr fontId="2"/>
  </si>
  <si>
    <t>(資料11)</t>
    <rPh sb="1" eb="3">
      <t>シリョウ</t>
    </rPh>
    <phoneticPr fontId="2"/>
  </si>
  <si>
    <t>多目的ルーム等の利用料金表（現行料金）</t>
    <rPh sb="0" eb="3">
      <t>タモクテキ</t>
    </rPh>
    <rPh sb="6" eb="7">
      <t>トウ</t>
    </rPh>
    <rPh sb="8" eb="10">
      <t>リヨウ</t>
    </rPh>
    <rPh sb="10" eb="12">
      <t>リョウキン</t>
    </rPh>
    <rPh sb="12" eb="13">
      <t>ヒョウ</t>
    </rPh>
    <rPh sb="14" eb="16">
      <t>ゲンコウ</t>
    </rPh>
    <rPh sb="16" eb="18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</si>
</sst>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00%"/>
    <numFmt numFmtId="178" formatCode="&quot;¥&quot;#,##0_);[Red]\(&quot;¥&quot;#,##0\)"/>
    <numFmt numFmtId="179" formatCode="&quot;¥&quot;#,##0_);\(&quot;¥&quot;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8" fontId="3" fillId="0" borderId="0" xfId="1" applyFont="1" applyFill="1" applyBorder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3" xfId="1" applyFont="1" applyFill="1" applyBorder="1">
      <alignment vertical="center"/>
    </xf>
    <xf numFmtId="38" fontId="3" fillId="0" borderId="3" xfId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38" fontId="3" fillId="0" borderId="4" xfId="1" applyFont="1" applyFill="1" applyBorder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9" fillId="0" borderId="0" xfId="0" applyFont="1">
      <alignment vertical="center"/>
    </xf>
    <xf numFmtId="177" fontId="10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right" vertical="center" wrapText="1"/>
    </xf>
    <xf numFmtId="179" fontId="3" fillId="0" borderId="1" xfId="1" applyNumberFormat="1" applyFont="1" applyFill="1" applyBorder="1">
      <alignment vertical="center"/>
    </xf>
    <xf numFmtId="179" fontId="1" fillId="0" borderId="1" xfId="0" applyNumberFormat="1" applyFont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right" vertical="center"/>
    </xf>
    <xf numFmtId="179" fontId="3" fillId="0" borderId="5" xfId="1" applyNumberFormat="1" applyFont="1" applyFill="1" applyBorder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38" fontId="3" fillId="0" borderId="18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179" fontId="3" fillId="0" borderId="5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38" fontId="3" fillId="0" borderId="13" xfId="1" applyFont="1" applyFill="1" applyBorder="1" applyAlignment="1">
      <alignment horizontal="left" vertical="center" wrapText="1" indent="1"/>
    </xf>
    <xf numFmtId="38" fontId="3" fillId="0" borderId="14" xfId="1" applyFont="1" applyFill="1" applyBorder="1" applyAlignment="1">
      <alignment horizontal="left" vertical="center" wrapText="1" indent="1"/>
    </xf>
    <xf numFmtId="38" fontId="3" fillId="0" borderId="4" xfId="1" applyFont="1" applyFill="1" applyBorder="1" applyAlignment="1">
      <alignment horizontal="left" vertical="center" wrapText="1" indent="1"/>
    </xf>
    <xf numFmtId="38" fontId="3" fillId="0" borderId="21" xfId="1" applyFont="1" applyFill="1" applyBorder="1" applyAlignment="1">
      <alignment horizontal="left" vertical="center" wrapText="1" indent="1"/>
    </xf>
    <xf numFmtId="38" fontId="3" fillId="0" borderId="15" xfId="1" applyFont="1" applyFill="1" applyBorder="1" applyAlignment="1">
      <alignment horizontal="left" vertical="center" wrapText="1" indent="1"/>
    </xf>
    <xf numFmtId="38" fontId="3" fillId="0" borderId="16" xfId="1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56" fontId="6" fillId="0" borderId="18" xfId="0" applyNumberFormat="1" applyFont="1" applyBorder="1" applyAlignment="1">
      <alignment horizontal="left" vertical="center"/>
    </xf>
    <xf numFmtId="56" fontId="6" fillId="0" borderId="19" xfId="0" applyNumberFormat="1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178" fontId="3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topLeftCell="A52" zoomScaleNormal="100" zoomScaleSheetLayoutView="55" workbookViewId="0">
      <selection activeCell="A58" sqref="A58:A59"/>
    </sheetView>
  </sheetViews>
  <sheetFormatPr defaultRowHeight="13.5" x14ac:dyDescent="0.15"/>
  <cols>
    <col min="1" max="1" width="18" customWidth="1"/>
    <col min="2" max="2" width="18.5" customWidth="1"/>
    <col min="3" max="3" width="21.25" customWidth="1"/>
    <col min="4" max="10" width="10.875" customWidth="1"/>
  </cols>
  <sheetData>
    <row r="1" spans="1:13" ht="25.5" customHeight="1" x14ac:dyDescent="0.15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8" t="s">
        <v>50</v>
      </c>
      <c r="K1" s="30"/>
      <c r="L1" s="30"/>
      <c r="M1" s="30"/>
    </row>
    <row r="2" spans="1:13" x14ac:dyDescent="0.15">
      <c r="A2" s="97" t="s">
        <v>0</v>
      </c>
      <c r="B2" s="98"/>
      <c r="C2" s="99"/>
      <c r="D2" s="2" t="s">
        <v>3</v>
      </c>
      <c r="E2" s="2" t="s">
        <v>5</v>
      </c>
      <c r="F2" s="26"/>
      <c r="G2" s="3"/>
      <c r="H2" s="3"/>
      <c r="I2" s="3"/>
    </row>
    <row r="3" spans="1:13" x14ac:dyDescent="0.15">
      <c r="A3" s="100" t="s">
        <v>20</v>
      </c>
      <c r="B3" s="100" t="s">
        <v>4</v>
      </c>
      <c r="C3" s="4" t="s">
        <v>1</v>
      </c>
      <c r="D3" s="103" t="s">
        <v>38</v>
      </c>
      <c r="E3" s="44">
        <v>255000</v>
      </c>
      <c r="F3" s="31"/>
      <c r="G3" s="3"/>
      <c r="H3" s="3"/>
      <c r="I3" s="3"/>
    </row>
    <row r="4" spans="1:13" x14ac:dyDescent="0.15">
      <c r="A4" s="101"/>
      <c r="B4" s="102"/>
      <c r="C4" s="4" t="s">
        <v>2</v>
      </c>
      <c r="D4" s="104"/>
      <c r="E4" s="45">
        <v>382500</v>
      </c>
      <c r="F4" s="31"/>
      <c r="G4" s="3"/>
      <c r="H4" s="3"/>
      <c r="I4" s="3"/>
    </row>
    <row r="5" spans="1:13" x14ac:dyDescent="0.15">
      <c r="A5" s="101"/>
      <c r="B5" s="100" t="s">
        <v>7</v>
      </c>
      <c r="C5" s="4" t="s">
        <v>1</v>
      </c>
      <c r="D5" s="104"/>
      <c r="E5" s="44">
        <v>120900</v>
      </c>
      <c r="F5" s="31"/>
      <c r="G5" s="3"/>
      <c r="H5" s="3"/>
      <c r="I5" s="3"/>
    </row>
    <row r="6" spans="1:13" x14ac:dyDescent="0.15">
      <c r="A6" s="101"/>
      <c r="B6" s="102"/>
      <c r="C6" s="4" t="s">
        <v>2</v>
      </c>
      <c r="D6" s="104"/>
      <c r="E6" s="44">
        <v>181500</v>
      </c>
      <c r="F6" s="31"/>
      <c r="G6" s="3"/>
      <c r="H6" s="3"/>
      <c r="I6" s="3"/>
    </row>
    <row r="7" spans="1:13" x14ac:dyDescent="0.15">
      <c r="A7" s="101"/>
      <c r="B7" s="106" t="s">
        <v>6</v>
      </c>
      <c r="C7" s="4" t="s">
        <v>1</v>
      </c>
      <c r="D7" s="104"/>
      <c r="E7" s="44">
        <v>134100</v>
      </c>
      <c r="F7" s="31"/>
      <c r="G7" s="3"/>
      <c r="H7" s="3"/>
      <c r="I7" s="3"/>
    </row>
    <row r="8" spans="1:13" x14ac:dyDescent="0.15">
      <c r="A8" s="102"/>
      <c r="B8" s="107"/>
      <c r="C8" s="4" t="s">
        <v>2</v>
      </c>
      <c r="D8" s="104"/>
      <c r="E8" s="44">
        <v>201000</v>
      </c>
      <c r="F8" s="31"/>
      <c r="G8" s="3"/>
      <c r="H8" s="3"/>
      <c r="I8" s="3"/>
    </row>
    <row r="9" spans="1:13" x14ac:dyDescent="0.15">
      <c r="A9" s="108" t="s">
        <v>21</v>
      </c>
      <c r="B9" s="109"/>
      <c r="C9" s="4" t="s">
        <v>1</v>
      </c>
      <c r="D9" s="104"/>
      <c r="E9" s="44">
        <v>51000</v>
      </c>
      <c r="F9" s="31"/>
      <c r="G9" s="3"/>
      <c r="H9" s="3"/>
      <c r="I9" s="3"/>
    </row>
    <row r="10" spans="1:13" x14ac:dyDescent="0.15">
      <c r="A10" s="110"/>
      <c r="B10" s="111"/>
      <c r="C10" s="4" t="s">
        <v>2</v>
      </c>
      <c r="D10" s="104"/>
      <c r="E10" s="44">
        <v>76200</v>
      </c>
      <c r="F10" s="31"/>
      <c r="G10" s="3"/>
      <c r="H10" s="3"/>
      <c r="I10" s="3"/>
    </row>
    <row r="11" spans="1:13" x14ac:dyDescent="0.15">
      <c r="A11" s="108" t="s">
        <v>22</v>
      </c>
      <c r="B11" s="109"/>
      <c r="C11" s="4" t="s">
        <v>1</v>
      </c>
      <c r="D11" s="104"/>
      <c r="E11" s="44">
        <v>15900</v>
      </c>
      <c r="F11" s="31"/>
      <c r="G11" s="3"/>
      <c r="H11" s="3"/>
      <c r="I11" s="3"/>
    </row>
    <row r="12" spans="1:13" x14ac:dyDescent="0.15">
      <c r="A12" s="110"/>
      <c r="B12" s="111"/>
      <c r="C12" s="4" t="s">
        <v>2</v>
      </c>
      <c r="D12" s="104"/>
      <c r="E12" s="44">
        <v>24000</v>
      </c>
      <c r="F12" s="31"/>
      <c r="G12" s="3"/>
      <c r="H12" s="3"/>
      <c r="I12" s="3"/>
    </row>
    <row r="13" spans="1:13" x14ac:dyDescent="0.15">
      <c r="A13" s="100" t="s">
        <v>23</v>
      </c>
      <c r="B13" s="100" t="s">
        <v>4</v>
      </c>
      <c r="C13" s="4" t="s">
        <v>1</v>
      </c>
      <c r="D13" s="104"/>
      <c r="E13" s="44">
        <v>142800</v>
      </c>
      <c r="F13" s="31"/>
      <c r="G13" s="3"/>
      <c r="H13" s="3"/>
      <c r="I13" s="3"/>
    </row>
    <row r="14" spans="1:13" x14ac:dyDescent="0.15">
      <c r="A14" s="101"/>
      <c r="B14" s="102"/>
      <c r="C14" s="4" t="s">
        <v>2</v>
      </c>
      <c r="D14" s="104"/>
      <c r="E14" s="44">
        <v>213900</v>
      </c>
      <c r="F14" s="31"/>
      <c r="G14" s="3"/>
      <c r="H14" s="3"/>
      <c r="I14" s="3"/>
    </row>
    <row r="15" spans="1:13" x14ac:dyDescent="0.15">
      <c r="A15" s="101"/>
      <c r="B15" s="100" t="s">
        <v>7</v>
      </c>
      <c r="C15" s="4" t="s">
        <v>1</v>
      </c>
      <c r="D15" s="104"/>
      <c r="E15" s="44">
        <v>74100</v>
      </c>
      <c r="F15" s="31"/>
      <c r="G15" s="3"/>
      <c r="H15" s="3"/>
      <c r="I15" s="3"/>
    </row>
    <row r="16" spans="1:13" x14ac:dyDescent="0.15">
      <c r="A16" s="101"/>
      <c r="B16" s="102"/>
      <c r="C16" s="4" t="s">
        <v>2</v>
      </c>
      <c r="D16" s="104"/>
      <c r="E16" s="44">
        <v>111000</v>
      </c>
      <c r="F16" s="31"/>
      <c r="G16" s="3"/>
      <c r="H16" s="3"/>
      <c r="I16" s="3"/>
    </row>
    <row r="17" spans="1:11" x14ac:dyDescent="0.15">
      <c r="A17" s="101"/>
      <c r="B17" s="106" t="s">
        <v>6</v>
      </c>
      <c r="C17" s="4" t="s">
        <v>1</v>
      </c>
      <c r="D17" s="104"/>
      <c r="E17" s="44">
        <v>69000</v>
      </c>
      <c r="F17" s="31"/>
      <c r="G17" s="3"/>
      <c r="H17" s="3"/>
      <c r="I17" s="3"/>
    </row>
    <row r="18" spans="1:11" ht="14.25" thickBot="1" x14ac:dyDescent="0.2">
      <c r="A18" s="112"/>
      <c r="B18" s="113"/>
      <c r="C18" s="5" t="s">
        <v>2</v>
      </c>
      <c r="D18" s="105"/>
      <c r="E18" s="46">
        <v>103200</v>
      </c>
      <c r="F18" s="34"/>
      <c r="G18" s="3"/>
      <c r="H18" s="19"/>
      <c r="I18" s="20"/>
    </row>
    <row r="19" spans="1:11" ht="14.25" thickTop="1" x14ac:dyDescent="0.15">
      <c r="A19" s="88" t="s">
        <v>30</v>
      </c>
      <c r="B19" s="91" t="s">
        <v>33</v>
      </c>
      <c r="C19" s="92"/>
      <c r="D19" s="93" t="s">
        <v>32</v>
      </c>
      <c r="E19" s="43">
        <v>34000</v>
      </c>
      <c r="F19" s="25"/>
      <c r="G19" s="21"/>
      <c r="H19" s="22"/>
      <c r="I19" s="20"/>
    </row>
    <row r="20" spans="1:11" x14ac:dyDescent="0.15">
      <c r="A20" s="89"/>
      <c r="B20" s="95" t="s">
        <v>34</v>
      </c>
      <c r="C20" s="96"/>
      <c r="D20" s="94"/>
      <c r="E20" s="43">
        <v>34000</v>
      </c>
      <c r="F20" s="25"/>
      <c r="G20" s="21"/>
      <c r="H20" s="22"/>
      <c r="I20" s="20"/>
    </row>
    <row r="21" spans="1:11" x14ac:dyDescent="0.15">
      <c r="A21" s="89"/>
      <c r="B21" s="95" t="s">
        <v>35</v>
      </c>
      <c r="C21" s="96"/>
      <c r="D21" s="94"/>
      <c r="E21" s="43">
        <v>34000</v>
      </c>
      <c r="F21" s="25"/>
      <c r="G21" s="21"/>
      <c r="H21" s="22"/>
      <c r="I21" s="20"/>
    </row>
    <row r="22" spans="1:11" ht="14.25" thickBot="1" x14ac:dyDescent="0.2">
      <c r="A22" s="90"/>
      <c r="B22" s="95" t="s">
        <v>36</v>
      </c>
      <c r="C22" s="96"/>
      <c r="D22" s="94"/>
      <c r="E22" s="47">
        <v>34000</v>
      </c>
      <c r="F22" s="27"/>
      <c r="G22" s="21"/>
      <c r="H22" s="22"/>
      <c r="I22" s="20"/>
    </row>
    <row r="23" spans="1:11" ht="14.25" customHeight="1" thickTop="1" x14ac:dyDescent="0.15">
      <c r="A23" s="79" t="s">
        <v>0</v>
      </c>
      <c r="B23" s="80"/>
      <c r="C23" s="81"/>
      <c r="D23" s="85" t="s">
        <v>15</v>
      </c>
      <c r="E23" s="86"/>
      <c r="F23" s="86"/>
      <c r="G23" s="86"/>
      <c r="H23" s="86"/>
      <c r="I23" s="86"/>
      <c r="J23" s="87"/>
    </row>
    <row r="24" spans="1:11" ht="13.5" customHeight="1" x14ac:dyDescent="0.15">
      <c r="A24" s="82"/>
      <c r="B24" s="83"/>
      <c r="C24" s="84"/>
      <c r="D24" s="1" t="s">
        <v>9</v>
      </c>
      <c r="E24" s="1" t="s">
        <v>10</v>
      </c>
      <c r="F24" s="1" t="s">
        <v>11</v>
      </c>
      <c r="G24" s="1" t="s">
        <v>12</v>
      </c>
      <c r="H24" s="1" t="s">
        <v>13</v>
      </c>
      <c r="I24" s="1" t="s">
        <v>14</v>
      </c>
      <c r="J24" s="28" t="s">
        <v>32</v>
      </c>
      <c r="K24" s="11"/>
    </row>
    <row r="25" spans="1:11" ht="15" customHeight="1" x14ac:dyDescent="0.15">
      <c r="A25" s="57" t="s">
        <v>24</v>
      </c>
      <c r="B25" s="58" t="s">
        <v>1</v>
      </c>
      <c r="C25" s="2" t="s">
        <v>48</v>
      </c>
      <c r="D25" s="39">
        <v>3900</v>
      </c>
      <c r="E25" s="39">
        <v>4550</v>
      </c>
      <c r="F25" s="39">
        <v>4550</v>
      </c>
      <c r="G25" s="39">
        <f t="shared" ref="G25:H52" si="0">D25+E25</f>
        <v>8450</v>
      </c>
      <c r="H25" s="39">
        <f>E25+F25</f>
        <v>9100</v>
      </c>
      <c r="I25" s="38">
        <f>SUM(D25+E25+F25)</f>
        <v>13000</v>
      </c>
      <c r="J25" s="40" t="s">
        <v>44</v>
      </c>
    </row>
    <row r="26" spans="1:11" ht="15" customHeight="1" x14ac:dyDescent="0.15">
      <c r="A26" s="66"/>
      <c r="B26" s="59"/>
      <c r="C26" s="23" t="s">
        <v>49</v>
      </c>
      <c r="D26" s="39">
        <v>4700</v>
      </c>
      <c r="E26" s="39">
        <v>5400</v>
      </c>
      <c r="F26" s="39">
        <v>5400</v>
      </c>
      <c r="G26" s="39">
        <f>D26+E26</f>
        <v>10100</v>
      </c>
      <c r="H26" s="39">
        <f t="shared" si="0"/>
        <v>10800</v>
      </c>
      <c r="I26" s="39">
        <f t="shared" ref="I26:I52" si="1">D26+E26+F26</f>
        <v>15500</v>
      </c>
      <c r="J26" s="40" t="s">
        <v>44</v>
      </c>
    </row>
    <row r="27" spans="1:11" ht="15" customHeight="1" x14ac:dyDescent="0.15">
      <c r="A27" s="66"/>
      <c r="B27" s="58" t="s">
        <v>2</v>
      </c>
      <c r="C27" s="37" t="s">
        <v>48</v>
      </c>
      <c r="D27" s="39">
        <v>5950</v>
      </c>
      <c r="E27" s="39">
        <v>6850</v>
      </c>
      <c r="F27" s="39">
        <v>6850</v>
      </c>
      <c r="G27" s="39">
        <f t="shared" si="0"/>
        <v>12800</v>
      </c>
      <c r="H27" s="39">
        <f t="shared" si="0"/>
        <v>13700</v>
      </c>
      <c r="I27" s="39">
        <f t="shared" si="1"/>
        <v>19650</v>
      </c>
      <c r="J27" s="40" t="s">
        <v>44</v>
      </c>
    </row>
    <row r="28" spans="1:11" ht="15" customHeight="1" x14ac:dyDescent="0.15">
      <c r="A28" s="67"/>
      <c r="B28" s="59"/>
      <c r="C28" s="23" t="s">
        <v>49</v>
      </c>
      <c r="D28" s="39">
        <v>6950</v>
      </c>
      <c r="E28" s="39">
        <v>8150</v>
      </c>
      <c r="F28" s="39">
        <v>8150</v>
      </c>
      <c r="G28" s="39">
        <f t="shared" si="0"/>
        <v>15100</v>
      </c>
      <c r="H28" s="39">
        <f t="shared" si="0"/>
        <v>16300</v>
      </c>
      <c r="I28" s="39">
        <f t="shared" si="1"/>
        <v>23250</v>
      </c>
      <c r="J28" s="40" t="s">
        <v>44</v>
      </c>
    </row>
    <row r="29" spans="1:11" ht="15" customHeight="1" x14ac:dyDescent="0.15">
      <c r="A29" s="57" t="s">
        <v>25</v>
      </c>
      <c r="B29" s="58" t="s">
        <v>1</v>
      </c>
      <c r="C29" s="23" t="s">
        <v>48</v>
      </c>
      <c r="D29" s="39">
        <v>2250</v>
      </c>
      <c r="E29" s="39">
        <v>2800</v>
      </c>
      <c r="F29" s="39">
        <v>2800</v>
      </c>
      <c r="G29" s="39">
        <f t="shared" si="0"/>
        <v>5050</v>
      </c>
      <c r="H29" s="39">
        <f t="shared" si="0"/>
        <v>5600</v>
      </c>
      <c r="I29" s="39">
        <f t="shared" si="1"/>
        <v>7850</v>
      </c>
      <c r="J29" s="40" t="s">
        <v>44</v>
      </c>
    </row>
    <row r="30" spans="1:11" ht="15" customHeight="1" x14ac:dyDescent="0.15">
      <c r="A30" s="66"/>
      <c r="B30" s="59"/>
      <c r="C30" s="23" t="s">
        <v>49</v>
      </c>
      <c r="D30" s="39">
        <v>2800</v>
      </c>
      <c r="E30" s="39">
        <v>3300</v>
      </c>
      <c r="F30" s="39">
        <v>3300</v>
      </c>
      <c r="G30" s="39">
        <f t="shared" si="0"/>
        <v>6100</v>
      </c>
      <c r="H30" s="39">
        <f t="shared" si="0"/>
        <v>6600</v>
      </c>
      <c r="I30" s="39">
        <f t="shared" si="1"/>
        <v>9400</v>
      </c>
      <c r="J30" s="40" t="s">
        <v>44</v>
      </c>
    </row>
    <row r="31" spans="1:11" ht="15" customHeight="1" x14ac:dyDescent="0.15">
      <c r="A31" s="66"/>
      <c r="B31" s="58" t="s">
        <v>2</v>
      </c>
      <c r="C31" s="23" t="s">
        <v>48</v>
      </c>
      <c r="D31" s="39">
        <v>3400</v>
      </c>
      <c r="E31" s="39">
        <v>4200</v>
      </c>
      <c r="F31" s="39">
        <v>4200</v>
      </c>
      <c r="G31" s="39">
        <f t="shared" si="0"/>
        <v>7600</v>
      </c>
      <c r="H31" s="39">
        <f t="shared" si="0"/>
        <v>8400</v>
      </c>
      <c r="I31" s="39">
        <f t="shared" si="1"/>
        <v>11800</v>
      </c>
      <c r="J31" s="40" t="s">
        <v>44</v>
      </c>
    </row>
    <row r="32" spans="1:11" ht="15" customHeight="1" x14ac:dyDescent="0.15">
      <c r="A32" s="67"/>
      <c r="B32" s="59"/>
      <c r="C32" s="23" t="s">
        <v>49</v>
      </c>
      <c r="D32" s="39">
        <v>4200</v>
      </c>
      <c r="E32" s="39">
        <v>4950</v>
      </c>
      <c r="F32" s="39">
        <v>4950</v>
      </c>
      <c r="G32" s="39">
        <f t="shared" si="0"/>
        <v>9150</v>
      </c>
      <c r="H32" s="39">
        <f t="shared" si="0"/>
        <v>9900</v>
      </c>
      <c r="I32" s="39">
        <f t="shared" si="1"/>
        <v>14100</v>
      </c>
      <c r="J32" s="40" t="s">
        <v>44</v>
      </c>
    </row>
    <row r="33" spans="1:10" ht="15" customHeight="1" x14ac:dyDescent="0.15">
      <c r="A33" s="57" t="s">
        <v>26</v>
      </c>
      <c r="B33" s="58" t="s">
        <v>1</v>
      </c>
      <c r="C33" s="23" t="s">
        <v>48</v>
      </c>
      <c r="D33" s="39">
        <v>3250</v>
      </c>
      <c r="E33" s="39">
        <v>3750</v>
      </c>
      <c r="F33" s="39">
        <v>3750</v>
      </c>
      <c r="G33" s="39">
        <f t="shared" si="0"/>
        <v>7000</v>
      </c>
      <c r="H33" s="39">
        <f t="shared" si="0"/>
        <v>7500</v>
      </c>
      <c r="I33" s="39">
        <f t="shared" si="1"/>
        <v>10750</v>
      </c>
      <c r="J33" s="40" t="s">
        <v>44</v>
      </c>
    </row>
    <row r="34" spans="1:10" ht="15" customHeight="1" x14ac:dyDescent="0.15">
      <c r="A34" s="66"/>
      <c r="B34" s="59"/>
      <c r="C34" s="23" t="s">
        <v>49</v>
      </c>
      <c r="D34" s="39">
        <v>3900</v>
      </c>
      <c r="E34" s="39">
        <v>4450</v>
      </c>
      <c r="F34" s="39">
        <v>4450</v>
      </c>
      <c r="G34" s="39">
        <f t="shared" si="0"/>
        <v>8350</v>
      </c>
      <c r="H34" s="39">
        <f t="shared" si="0"/>
        <v>8900</v>
      </c>
      <c r="I34" s="39">
        <f t="shared" si="1"/>
        <v>12800</v>
      </c>
      <c r="J34" s="40" t="s">
        <v>44</v>
      </c>
    </row>
    <row r="35" spans="1:10" ht="15" customHeight="1" x14ac:dyDescent="0.15">
      <c r="A35" s="66"/>
      <c r="B35" s="58" t="s">
        <v>2</v>
      </c>
      <c r="C35" s="23" t="s">
        <v>48</v>
      </c>
      <c r="D35" s="39">
        <v>5000</v>
      </c>
      <c r="E35" s="39">
        <v>5550</v>
      </c>
      <c r="F35" s="39">
        <v>5550</v>
      </c>
      <c r="G35" s="39">
        <f t="shared" si="0"/>
        <v>10550</v>
      </c>
      <c r="H35" s="39">
        <f t="shared" si="0"/>
        <v>11100</v>
      </c>
      <c r="I35" s="39">
        <f t="shared" si="1"/>
        <v>16100</v>
      </c>
      <c r="J35" s="40" t="s">
        <v>44</v>
      </c>
    </row>
    <row r="36" spans="1:10" ht="15" customHeight="1" x14ac:dyDescent="0.15">
      <c r="A36" s="67"/>
      <c r="B36" s="59"/>
      <c r="C36" s="23" t="s">
        <v>49</v>
      </c>
      <c r="D36" s="39">
        <v>5900</v>
      </c>
      <c r="E36" s="39">
        <v>6650</v>
      </c>
      <c r="F36" s="39">
        <v>6650</v>
      </c>
      <c r="G36" s="39">
        <f t="shared" si="0"/>
        <v>12550</v>
      </c>
      <c r="H36" s="39">
        <f t="shared" si="0"/>
        <v>13300</v>
      </c>
      <c r="I36" s="39">
        <f t="shared" si="1"/>
        <v>19200</v>
      </c>
      <c r="J36" s="40" t="s">
        <v>44</v>
      </c>
    </row>
    <row r="37" spans="1:10" x14ac:dyDescent="0.15">
      <c r="A37" s="57" t="s">
        <v>31</v>
      </c>
      <c r="B37" s="58" t="s">
        <v>1</v>
      </c>
      <c r="C37" s="23" t="s">
        <v>48</v>
      </c>
      <c r="D37" s="39">
        <v>1550</v>
      </c>
      <c r="E37" s="39">
        <v>1950</v>
      </c>
      <c r="F37" s="39">
        <v>1950</v>
      </c>
      <c r="G37" s="39">
        <f t="shared" si="0"/>
        <v>3500</v>
      </c>
      <c r="H37" s="39">
        <f t="shared" si="0"/>
        <v>3900</v>
      </c>
      <c r="I37" s="39">
        <f t="shared" si="1"/>
        <v>5450</v>
      </c>
      <c r="J37" s="68">
        <v>65000</v>
      </c>
    </row>
    <row r="38" spans="1:10" x14ac:dyDescent="0.15">
      <c r="A38" s="66"/>
      <c r="B38" s="59"/>
      <c r="C38" s="23" t="s">
        <v>49</v>
      </c>
      <c r="D38" s="39">
        <v>1800</v>
      </c>
      <c r="E38" s="39">
        <v>2350</v>
      </c>
      <c r="F38" s="39">
        <v>2350</v>
      </c>
      <c r="G38" s="39">
        <f t="shared" si="0"/>
        <v>4150</v>
      </c>
      <c r="H38" s="39">
        <f t="shared" si="0"/>
        <v>4700</v>
      </c>
      <c r="I38" s="39">
        <f t="shared" si="1"/>
        <v>6500</v>
      </c>
      <c r="J38" s="69"/>
    </row>
    <row r="39" spans="1:10" x14ac:dyDescent="0.15">
      <c r="A39" s="66"/>
      <c r="B39" s="58" t="s">
        <v>2</v>
      </c>
      <c r="C39" s="23" t="s">
        <v>48</v>
      </c>
      <c r="D39" s="39">
        <v>2500</v>
      </c>
      <c r="E39" s="39">
        <v>2900</v>
      </c>
      <c r="F39" s="39">
        <v>2900</v>
      </c>
      <c r="G39" s="39">
        <f t="shared" si="0"/>
        <v>5400</v>
      </c>
      <c r="H39" s="39">
        <f t="shared" si="0"/>
        <v>5800</v>
      </c>
      <c r="I39" s="39">
        <f t="shared" si="1"/>
        <v>8300</v>
      </c>
      <c r="J39" s="69"/>
    </row>
    <row r="40" spans="1:10" x14ac:dyDescent="0.15">
      <c r="A40" s="67"/>
      <c r="B40" s="59"/>
      <c r="C40" s="23" t="s">
        <v>49</v>
      </c>
      <c r="D40" s="39">
        <v>2950</v>
      </c>
      <c r="E40" s="39">
        <v>3400</v>
      </c>
      <c r="F40" s="39">
        <v>3400</v>
      </c>
      <c r="G40" s="39">
        <f t="shared" si="0"/>
        <v>6350</v>
      </c>
      <c r="H40" s="39">
        <f t="shared" si="0"/>
        <v>6800</v>
      </c>
      <c r="I40" s="39">
        <f t="shared" si="1"/>
        <v>9750</v>
      </c>
      <c r="J40" s="70"/>
    </row>
    <row r="41" spans="1:10" x14ac:dyDescent="0.15">
      <c r="A41" s="57" t="s">
        <v>41</v>
      </c>
      <c r="B41" s="58" t="s">
        <v>1</v>
      </c>
      <c r="C41" s="23" t="s">
        <v>48</v>
      </c>
      <c r="D41" s="39">
        <v>1200</v>
      </c>
      <c r="E41" s="39">
        <v>1450</v>
      </c>
      <c r="F41" s="39">
        <v>1450</v>
      </c>
      <c r="G41" s="39">
        <f t="shared" si="0"/>
        <v>2650</v>
      </c>
      <c r="H41" s="39">
        <f t="shared" si="0"/>
        <v>2900</v>
      </c>
      <c r="I41" s="39">
        <f t="shared" si="1"/>
        <v>4100</v>
      </c>
      <c r="J41" s="68">
        <v>64000</v>
      </c>
    </row>
    <row r="42" spans="1:10" x14ac:dyDescent="0.15">
      <c r="A42" s="66"/>
      <c r="B42" s="59"/>
      <c r="C42" s="23" t="s">
        <v>49</v>
      </c>
      <c r="D42" s="39">
        <v>1400</v>
      </c>
      <c r="E42" s="39">
        <v>1650</v>
      </c>
      <c r="F42" s="39">
        <v>1650</v>
      </c>
      <c r="G42" s="39">
        <f t="shared" si="0"/>
        <v>3050</v>
      </c>
      <c r="H42" s="39">
        <f t="shared" si="0"/>
        <v>3300</v>
      </c>
      <c r="I42" s="39">
        <f t="shared" si="1"/>
        <v>4700</v>
      </c>
      <c r="J42" s="69"/>
    </row>
    <row r="43" spans="1:10" x14ac:dyDescent="0.15">
      <c r="A43" s="66"/>
      <c r="B43" s="58" t="s">
        <v>2</v>
      </c>
      <c r="C43" s="23" t="s">
        <v>48</v>
      </c>
      <c r="D43" s="39">
        <v>1700</v>
      </c>
      <c r="E43" s="39">
        <v>2050</v>
      </c>
      <c r="F43" s="39">
        <v>2050</v>
      </c>
      <c r="G43" s="39">
        <f t="shared" si="0"/>
        <v>3750</v>
      </c>
      <c r="H43" s="39">
        <f t="shared" si="0"/>
        <v>4100</v>
      </c>
      <c r="I43" s="39">
        <f t="shared" si="1"/>
        <v>5800</v>
      </c>
      <c r="J43" s="69"/>
    </row>
    <row r="44" spans="1:10" x14ac:dyDescent="0.15">
      <c r="A44" s="67"/>
      <c r="B44" s="59"/>
      <c r="C44" s="23" t="s">
        <v>49</v>
      </c>
      <c r="D44" s="39">
        <v>2150</v>
      </c>
      <c r="E44" s="39">
        <v>2450</v>
      </c>
      <c r="F44" s="39">
        <v>2450</v>
      </c>
      <c r="G44" s="39">
        <f t="shared" si="0"/>
        <v>4600</v>
      </c>
      <c r="H44" s="39">
        <f t="shared" si="0"/>
        <v>4900</v>
      </c>
      <c r="I44" s="39">
        <f t="shared" si="1"/>
        <v>7050</v>
      </c>
      <c r="J44" s="70"/>
    </row>
    <row r="45" spans="1:10" ht="15" customHeight="1" x14ac:dyDescent="0.15">
      <c r="A45" s="56" t="s">
        <v>27</v>
      </c>
      <c r="B45" s="58" t="s">
        <v>1</v>
      </c>
      <c r="C45" s="23" t="s">
        <v>48</v>
      </c>
      <c r="D45" s="39">
        <v>1250</v>
      </c>
      <c r="E45" s="39">
        <v>1550</v>
      </c>
      <c r="F45" s="39">
        <v>1550</v>
      </c>
      <c r="G45" s="41">
        <f t="shared" si="0"/>
        <v>2800</v>
      </c>
      <c r="H45" s="41">
        <f t="shared" si="0"/>
        <v>3100</v>
      </c>
      <c r="I45" s="39">
        <f t="shared" si="1"/>
        <v>4350</v>
      </c>
      <c r="J45" s="40" t="s">
        <v>44</v>
      </c>
    </row>
    <row r="46" spans="1:10" ht="15" customHeight="1" x14ac:dyDescent="0.15">
      <c r="A46" s="56"/>
      <c r="B46" s="59"/>
      <c r="C46" s="23" t="s">
        <v>49</v>
      </c>
      <c r="D46" s="39">
        <v>1500</v>
      </c>
      <c r="E46" s="39">
        <v>1700</v>
      </c>
      <c r="F46" s="39">
        <v>1700</v>
      </c>
      <c r="G46" s="41">
        <f t="shared" si="0"/>
        <v>3200</v>
      </c>
      <c r="H46" s="41">
        <f t="shared" si="0"/>
        <v>3400</v>
      </c>
      <c r="I46" s="39">
        <f t="shared" si="1"/>
        <v>4900</v>
      </c>
      <c r="J46" s="40" t="s">
        <v>44</v>
      </c>
    </row>
    <row r="47" spans="1:10" ht="15" customHeight="1" x14ac:dyDescent="0.15">
      <c r="A47" s="56"/>
      <c r="B47" s="58" t="s">
        <v>2</v>
      </c>
      <c r="C47" s="23" t="s">
        <v>48</v>
      </c>
      <c r="D47" s="39">
        <v>1900</v>
      </c>
      <c r="E47" s="39">
        <v>2100</v>
      </c>
      <c r="F47" s="39">
        <v>2100</v>
      </c>
      <c r="G47" s="41">
        <f t="shared" si="0"/>
        <v>4000</v>
      </c>
      <c r="H47" s="41">
        <f t="shared" si="0"/>
        <v>4200</v>
      </c>
      <c r="I47" s="39">
        <f t="shared" si="1"/>
        <v>6100</v>
      </c>
      <c r="J47" s="40" t="s">
        <v>44</v>
      </c>
    </row>
    <row r="48" spans="1:10" ht="15" customHeight="1" x14ac:dyDescent="0.15">
      <c r="A48" s="56"/>
      <c r="B48" s="59"/>
      <c r="C48" s="23" t="s">
        <v>49</v>
      </c>
      <c r="D48" s="39">
        <v>2250</v>
      </c>
      <c r="E48" s="39">
        <v>2550</v>
      </c>
      <c r="F48" s="39">
        <v>2550</v>
      </c>
      <c r="G48" s="41">
        <f t="shared" si="0"/>
        <v>4800</v>
      </c>
      <c r="H48" s="41">
        <f t="shared" si="0"/>
        <v>5100</v>
      </c>
      <c r="I48" s="39">
        <f t="shared" si="1"/>
        <v>7350</v>
      </c>
      <c r="J48" s="40" t="s">
        <v>44</v>
      </c>
    </row>
    <row r="49" spans="1:12" ht="15" customHeight="1" x14ac:dyDescent="0.15">
      <c r="A49" s="56" t="s">
        <v>28</v>
      </c>
      <c r="B49" s="58" t="s">
        <v>1</v>
      </c>
      <c r="C49" s="23" t="s">
        <v>48</v>
      </c>
      <c r="D49" s="39">
        <v>1400</v>
      </c>
      <c r="E49" s="39">
        <v>1650</v>
      </c>
      <c r="F49" s="39">
        <v>1650</v>
      </c>
      <c r="G49" s="41">
        <f t="shared" si="0"/>
        <v>3050</v>
      </c>
      <c r="H49" s="41">
        <f t="shared" si="0"/>
        <v>3300</v>
      </c>
      <c r="I49" s="39">
        <f t="shared" si="1"/>
        <v>4700</v>
      </c>
      <c r="J49" s="40" t="s">
        <v>44</v>
      </c>
    </row>
    <row r="50" spans="1:12" ht="15" customHeight="1" x14ac:dyDescent="0.15">
      <c r="A50" s="56"/>
      <c r="B50" s="59"/>
      <c r="C50" s="23" t="s">
        <v>49</v>
      </c>
      <c r="D50" s="39">
        <v>1600</v>
      </c>
      <c r="E50" s="39">
        <v>1850</v>
      </c>
      <c r="F50" s="39">
        <v>1850</v>
      </c>
      <c r="G50" s="41">
        <f t="shared" si="0"/>
        <v>3450</v>
      </c>
      <c r="H50" s="41">
        <f t="shared" si="0"/>
        <v>3700</v>
      </c>
      <c r="I50" s="39">
        <f t="shared" si="1"/>
        <v>5300</v>
      </c>
      <c r="J50" s="40" t="s">
        <v>44</v>
      </c>
    </row>
    <row r="51" spans="1:12" ht="15" customHeight="1" x14ac:dyDescent="0.15">
      <c r="A51" s="56"/>
      <c r="B51" s="58" t="s">
        <v>2</v>
      </c>
      <c r="C51" s="23" t="s">
        <v>48</v>
      </c>
      <c r="D51" s="39">
        <v>1900</v>
      </c>
      <c r="E51" s="39">
        <v>2250</v>
      </c>
      <c r="F51" s="39">
        <v>2250</v>
      </c>
      <c r="G51" s="41">
        <f t="shared" si="0"/>
        <v>4150</v>
      </c>
      <c r="H51" s="41">
        <f t="shared" si="0"/>
        <v>4500</v>
      </c>
      <c r="I51" s="39">
        <f t="shared" si="1"/>
        <v>6400</v>
      </c>
      <c r="J51" s="40" t="s">
        <v>44</v>
      </c>
    </row>
    <row r="52" spans="1:12" ht="15" customHeight="1" thickBot="1" x14ac:dyDescent="0.2">
      <c r="A52" s="57"/>
      <c r="B52" s="59"/>
      <c r="C52" s="23" t="s">
        <v>49</v>
      </c>
      <c r="D52" s="42">
        <v>2450</v>
      </c>
      <c r="E52" s="42">
        <v>2750</v>
      </c>
      <c r="F52" s="39">
        <v>2750</v>
      </c>
      <c r="G52" s="41">
        <f t="shared" si="0"/>
        <v>5200</v>
      </c>
      <c r="H52" s="41">
        <f t="shared" si="0"/>
        <v>5500</v>
      </c>
      <c r="I52" s="39">
        <f t="shared" si="1"/>
        <v>7950</v>
      </c>
      <c r="J52" s="40" t="s">
        <v>44</v>
      </c>
    </row>
    <row r="53" spans="1:12" ht="15" customHeight="1" thickTop="1" x14ac:dyDescent="0.15">
      <c r="A53" s="60" t="s">
        <v>0</v>
      </c>
      <c r="B53" s="61"/>
      <c r="C53" s="62" t="s">
        <v>3</v>
      </c>
      <c r="D53" s="63"/>
      <c r="E53" s="15" t="s">
        <v>5</v>
      </c>
      <c r="F53" s="8"/>
      <c r="G53" s="9"/>
      <c r="H53" s="9"/>
      <c r="I53" s="8"/>
    </row>
    <row r="54" spans="1:12" ht="13.5" customHeight="1" x14ac:dyDescent="0.15">
      <c r="A54" s="64" t="s">
        <v>16</v>
      </c>
      <c r="B54" s="35" t="s">
        <v>1</v>
      </c>
      <c r="C54" s="71" t="s">
        <v>29</v>
      </c>
      <c r="D54" s="72"/>
      <c r="E54" s="41">
        <v>40</v>
      </c>
      <c r="F54" s="12"/>
      <c r="G54" s="7"/>
      <c r="H54" s="7"/>
      <c r="I54" s="6"/>
    </row>
    <row r="55" spans="1:12" x14ac:dyDescent="0.15">
      <c r="A55" s="65"/>
      <c r="B55" s="36" t="s">
        <v>45</v>
      </c>
      <c r="C55" s="73"/>
      <c r="D55" s="74"/>
      <c r="E55" s="114">
        <v>60</v>
      </c>
      <c r="F55" s="12"/>
      <c r="G55" s="7"/>
      <c r="H55" s="7"/>
      <c r="I55" s="6"/>
    </row>
    <row r="56" spans="1:12" x14ac:dyDescent="0.15">
      <c r="A56" s="77" t="s">
        <v>17</v>
      </c>
      <c r="B56" s="35" t="s">
        <v>1</v>
      </c>
      <c r="C56" s="73"/>
      <c r="D56" s="74"/>
      <c r="E56" s="43">
        <v>150</v>
      </c>
      <c r="F56" s="10"/>
      <c r="G56" s="11"/>
      <c r="H56" s="11"/>
      <c r="I56" s="11"/>
    </row>
    <row r="57" spans="1:12" x14ac:dyDescent="0.15">
      <c r="A57" s="78"/>
      <c r="B57" s="36" t="s">
        <v>46</v>
      </c>
      <c r="C57" s="73"/>
      <c r="D57" s="74"/>
      <c r="E57" s="43">
        <v>220</v>
      </c>
      <c r="F57" s="10"/>
      <c r="G57" s="11"/>
      <c r="H57" s="11"/>
      <c r="I57" s="11"/>
    </row>
    <row r="58" spans="1:12" x14ac:dyDescent="0.15">
      <c r="A58" s="77" t="s">
        <v>18</v>
      </c>
      <c r="B58" s="35" t="s">
        <v>1</v>
      </c>
      <c r="C58" s="73"/>
      <c r="D58" s="74"/>
      <c r="E58" s="43">
        <v>150</v>
      </c>
      <c r="F58" s="10"/>
      <c r="G58" s="11"/>
      <c r="H58" s="11"/>
      <c r="I58" s="11"/>
    </row>
    <row r="59" spans="1:12" x14ac:dyDescent="0.15">
      <c r="A59" s="78"/>
      <c r="B59" s="36" t="s">
        <v>47</v>
      </c>
      <c r="C59" s="75"/>
      <c r="D59" s="76"/>
      <c r="E59" s="43">
        <v>220</v>
      </c>
      <c r="F59" s="10"/>
      <c r="G59" s="11"/>
      <c r="H59" s="11"/>
      <c r="I59" s="11"/>
    </row>
    <row r="60" spans="1:12" x14ac:dyDescent="0.15">
      <c r="A60" s="3" t="s">
        <v>8</v>
      </c>
      <c r="B60" s="3"/>
      <c r="C60" s="3"/>
      <c r="D60" s="3"/>
      <c r="E60" s="3"/>
      <c r="F60" s="3"/>
      <c r="G60" s="3"/>
      <c r="H60" s="3"/>
      <c r="I60" s="3"/>
      <c r="L60" s="32"/>
    </row>
    <row r="61" spans="1:12" ht="27" customHeight="1" x14ac:dyDescent="0.15">
      <c r="A61" s="50" t="s">
        <v>42</v>
      </c>
      <c r="B61" s="50"/>
      <c r="C61" s="50"/>
      <c r="D61" s="50"/>
      <c r="E61" s="50"/>
      <c r="F61" s="50"/>
      <c r="G61" s="50"/>
      <c r="H61" s="50"/>
      <c r="I61" s="50"/>
      <c r="L61" s="32"/>
    </row>
    <row r="62" spans="1:12" ht="27" customHeight="1" x14ac:dyDescent="0.15">
      <c r="A62" s="51" t="s">
        <v>39</v>
      </c>
      <c r="B62" s="51"/>
      <c r="C62" s="51"/>
      <c r="D62" s="51"/>
      <c r="E62" s="51"/>
      <c r="F62" s="51"/>
      <c r="G62" s="51"/>
      <c r="H62" s="51"/>
      <c r="I62" s="51"/>
      <c r="L62" s="30"/>
    </row>
    <row r="63" spans="1:12" x14ac:dyDescent="0.15">
      <c r="A63" s="3" t="s">
        <v>37</v>
      </c>
      <c r="B63" s="3"/>
      <c r="C63" s="3"/>
      <c r="D63" s="3"/>
      <c r="E63" s="3"/>
      <c r="F63" s="3"/>
      <c r="G63" s="3"/>
      <c r="H63" s="3"/>
      <c r="I63" s="3"/>
      <c r="L63" s="30"/>
    </row>
    <row r="64" spans="1:12" x14ac:dyDescent="0.15">
      <c r="A64" s="3" t="s">
        <v>43</v>
      </c>
      <c r="B64" s="3"/>
      <c r="C64" s="3"/>
      <c r="D64" s="3"/>
      <c r="E64" s="3"/>
      <c r="F64" s="3"/>
      <c r="G64" s="3"/>
      <c r="H64" s="3"/>
      <c r="I64" s="3"/>
      <c r="L64" s="30"/>
    </row>
    <row r="65" spans="1:12" x14ac:dyDescent="0.15">
      <c r="A65" s="29"/>
      <c r="B65" s="29"/>
      <c r="C65" s="3"/>
      <c r="D65" s="3"/>
      <c r="E65" s="3"/>
      <c r="F65" s="3"/>
      <c r="G65" s="3"/>
      <c r="H65" s="3"/>
      <c r="I65" s="3"/>
      <c r="L65" s="30"/>
    </row>
    <row r="66" spans="1:12" x14ac:dyDescent="0.15">
      <c r="A66" s="52" t="s">
        <v>0</v>
      </c>
      <c r="B66" s="53"/>
      <c r="C66" s="54" t="s">
        <v>3</v>
      </c>
      <c r="D66" s="55"/>
      <c r="E66" s="18" t="s">
        <v>5</v>
      </c>
      <c r="L66" s="30"/>
    </row>
    <row r="67" spans="1:12" x14ac:dyDescent="0.15">
      <c r="A67" s="13" t="s">
        <v>19</v>
      </c>
      <c r="B67" s="14"/>
      <c r="C67" s="17" t="s">
        <v>40</v>
      </c>
      <c r="D67" s="16"/>
      <c r="E67" s="38">
        <v>320</v>
      </c>
      <c r="L67" s="33"/>
    </row>
    <row r="69" spans="1:12" x14ac:dyDescent="0.15">
      <c r="A69" s="24"/>
      <c r="B69" s="24"/>
      <c r="C69" s="24"/>
    </row>
    <row r="70" spans="1:12" x14ac:dyDescent="0.15">
      <c r="A70" s="24"/>
      <c r="B70" s="24"/>
      <c r="C70" s="24"/>
    </row>
  </sheetData>
  <mergeCells count="54">
    <mergeCell ref="A2:C2"/>
    <mergeCell ref="A3:A8"/>
    <mergeCell ref="B3:B4"/>
    <mergeCell ref="D3:D18"/>
    <mergeCell ref="B5:B6"/>
    <mergeCell ref="B7:B8"/>
    <mergeCell ref="A9:B10"/>
    <mergeCell ref="A11:B12"/>
    <mergeCell ref="A13:A18"/>
    <mergeCell ref="B13:B14"/>
    <mergeCell ref="B15:B16"/>
    <mergeCell ref="B17:B18"/>
    <mergeCell ref="A19:A22"/>
    <mergeCell ref="B19:C19"/>
    <mergeCell ref="D19:D22"/>
    <mergeCell ref="B20:C20"/>
    <mergeCell ref="B21:C21"/>
    <mergeCell ref="B22:C22"/>
    <mergeCell ref="A33:A36"/>
    <mergeCell ref="B33:B34"/>
    <mergeCell ref="B35:B36"/>
    <mergeCell ref="A23:C24"/>
    <mergeCell ref="D23:J23"/>
    <mergeCell ref="A25:A28"/>
    <mergeCell ref="B25:B26"/>
    <mergeCell ref="B27:B28"/>
    <mergeCell ref="J37:J40"/>
    <mergeCell ref="B39:B40"/>
    <mergeCell ref="C54:D59"/>
    <mergeCell ref="A56:A57"/>
    <mergeCell ref="A58:A59"/>
    <mergeCell ref="A41:A44"/>
    <mergeCell ref="B41:B42"/>
    <mergeCell ref="J41:J44"/>
    <mergeCell ref="B43:B44"/>
    <mergeCell ref="A45:A48"/>
    <mergeCell ref="B45:B46"/>
    <mergeCell ref="B47:B48"/>
    <mergeCell ref="A1:I1"/>
    <mergeCell ref="A61:I61"/>
    <mergeCell ref="A62:I62"/>
    <mergeCell ref="A66:B66"/>
    <mergeCell ref="C66:D66"/>
    <mergeCell ref="A49:A52"/>
    <mergeCell ref="B49:B50"/>
    <mergeCell ref="B51:B52"/>
    <mergeCell ref="A53:B53"/>
    <mergeCell ref="C53:D53"/>
    <mergeCell ref="A54:A55"/>
    <mergeCell ref="A37:A40"/>
    <mergeCell ref="B37:B38"/>
    <mergeCell ref="A29:A32"/>
    <mergeCell ref="B29:B30"/>
    <mergeCell ref="B31:B32"/>
  </mergeCells>
  <phoneticPr fontId="2"/>
  <pageMargins left="0.70866141732283472" right="0.51181102362204722" top="0.74803149606299213" bottom="0.55118110236220474" header="0.31496062992125984" footer="0.31496062992125984"/>
  <pageSetup paperSize="9" scale="68" orientation="portrait" horizontalDpi="300" verticalDpi="300" r:id="rId1"/>
  <headerFooter alignWithMargins="0"/>
  <rowBreaks count="1" manualBreakCount="1">
    <brk id="3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29515F3D5CCD44891BD3DD4242B9A8" ma:contentTypeVersion="0" ma:contentTypeDescription="新しいドキュメントを作成します。" ma:contentTypeScope="" ma:versionID="4afb8656f6f3f8c9b1dec3ec4afd9e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4FC61D-63A3-4C10-9174-D8F54C214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1DEBCC-70B4-404D-AEB1-561CAC59BD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D6359-D3F0-484F-A72D-447BC8CF424C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現行</vt:lpstr>
      <vt:lpstr>現行!Print_Area</vt:lpstr>
    </vt:vector>
  </TitlesOfParts>
  <Company>HASEKO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HASEKO GROUP</dc:creator>
  <cp:lastModifiedBy>大阪府</cp:lastModifiedBy>
  <cp:lastPrinted>2021-08-12T01:37:04Z</cp:lastPrinted>
  <dcterms:created xsi:type="dcterms:W3CDTF">2012-02-13T00:45:59Z</dcterms:created>
  <dcterms:modified xsi:type="dcterms:W3CDTF">2021-08-12T06:27:41Z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0x010100F929515F3D5CCD44891BD3DD4242B9A8</vt:lpwstr>
  </property>
  <property fmtid="{D5CDD505-2E9C-101B-9397-08002B2CF9AE}" pid="3" name="_AdHocReviewCycleID">
    <vt:i4>947169882</vt:i4>
  </property>
  <property fmtid="{D5CDD505-2E9C-101B-9397-08002B2CF9AE}" pid="4" name="_NewReviewCycle">
    <vt:lpwstr/>
  </property>
  <property fmtid="{D5CDD505-2E9C-101B-9397-08002B2CF9AE}" pid="5" name="_EmailSubject">
    <vt:lpwstr>先日いただいた資料について</vt:lpwstr>
  </property>
  <property fmtid="{D5CDD505-2E9C-101B-9397-08002B2CF9AE}" pid="6" name="_ReviewingToolsShownOnce">
    <vt:lpwstr/>
  </property>
</Properties>
</file>