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32767" windowWidth="7700" windowHeight="9060" activeTab="0"/>
  </bookViews>
  <sheets>
    <sheet name="軽自動車税（計）" sheetId="1" r:id="rId1"/>
    <sheet name="内訳　環境性能割" sheetId="2" r:id="rId2"/>
    <sheet name="内訳　種別割" sheetId="3" r:id="rId3"/>
  </sheets>
  <definedNames/>
  <calcPr fullCalcOnLoad="1"/>
</workbook>
</file>

<file path=xl/sharedStrings.xml><?xml version="1.0" encoding="utf-8"?>
<sst xmlns="http://schemas.openxmlformats.org/spreadsheetml/2006/main" count="559" uniqueCount="61">
  <si>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</si>
  <si>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</si>
  <si>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</si>
  <si>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</si>
  <si>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</si>
  <si>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</si>
  <si>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</si>
  <si>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</si>
  <si>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</si>
  <si>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</si>
  <si>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</si>
  <si>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</si>
  <si>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</si>
  <si>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</si>
  <si>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</si>
  <si>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</si>
  <si>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</si>
  <si>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</si>
  <si>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</si>
  <si>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</si>
  <si>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</si>
  <si>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</si>
  <si>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</si>
  <si>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</si>
  <si>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</si>
  <si>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</si>
  <si>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</si>
  <si>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</si>
  <si>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</si>
  <si>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</si>
  <si>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</si>
  <si>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</si>
  <si>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</si>
  <si>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</si>
  <si>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</si>
  <si>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</si>
  <si>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</si>
  <si>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</si>
  <si>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</si>
  <si>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</si>
  <si>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</si>
  <si>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</si>
  <si>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</si>
  <si>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</si>
  <si>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</si>
  <si>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</si>
  <si>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</si>
  <si>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</si>
  <si>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</si>
  <si>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</si>
  <si>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</si>
  <si>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</si>
  <si>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</si>
  <si>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</si>
  <si>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</si>
  <si>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</si>
  <si>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（３）軽自動車税</t>
  </si>
  <si>
    <t>※　都市計及び市町村計の数値には、政令市は含まれておりません。</t>
  </si>
  <si>
    <t>－</t>
  </si>
  <si>
    <t>(ア)環境性能割</t>
  </si>
  <si>
    <t>(イ)種別割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</si>
</sst>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178" fontId="6" fillId="0" borderId="11" xfId="49" applyNumberFormat="1" applyFont="1" applyBorder="1" applyAlignment="1">
      <alignment horizontal="right"/>
    </xf>
    <xf numFmtId="178" fontId="6" fillId="0" borderId="12" xfId="49" applyNumberFormat="1" applyFont="1" applyBorder="1" applyAlignment="1">
      <alignment horizontal="right"/>
    </xf>
    <xf numFmtId="178" fontId="6" fillId="0" borderId="13" xfId="49" applyNumberFormat="1" applyFont="1" applyBorder="1" applyAlignment="1">
      <alignment horizontal="right"/>
    </xf>
    <xf numFmtId="177" fontId="6" fillId="0" borderId="11" xfId="49" applyNumberFormat="1" applyFont="1" applyBorder="1" applyAlignment="1">
      <alignment horizontal="right"/>
    </xf>
    <xf numFmtId="177" fontId="6" fillId="0" borderId="12" xfId="49" applyNumberFormat="1" applyFont="1" applyBorder="1" applyAlignment="1">
      <alignment horizontal="right"/>
    </xf>
    <xf numFmtId="177" fontId="6" fillId="0" borderId="13" xfId="49" applyNumberFormat="1" applyFont="1" applyBorder="1" applyAlignment="1">
      <alignment horizontal="right"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2.75">
      <c r="A1" s="18"/>
      <c r="B1" s="21" t="s">
        <v>56</v>
      </c>
      <c r="C1" s="22"/>
      <c r="D1" s="22"/>
      <c r="E1" s="22"/>
      <c r="F1" s="22"/>
      <c r="G1" s="22"/>
      <c r="H1" s="22"/>
      <c r="I1" s="22"/>
      <c r="J1" s="23"/>
    </row>
    <row r="2" spans="1:10" ht="12.7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2.7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2.75">
      <c r="A4" s="20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2.75">
      <c r="A5" s="2" t="s">
        <v>0</v>
      </c>
      <c r="B5" s="15" t="s">
        <v>58</v>
      </c>
      <c r="C5" s="15" t="s">
        <v>58</v>
      </c>
      <c r="D5" s="3">
        <v>2306191</v>
      </c>
      <c r="E5" s="15" t="s">
        <v>58</v>
      </c>
      <c r="F5" s="15" t="s">
        <v>58</v>
      </c>
      <c r="G5" s="3">
        <v>2153964</v>
      </c>
      <c r="H5" s="12"/>
      <c r="I5" s="12"/>
      <c r="J5" s="4">
        <f aca="true" t="shared" si="0" ref="J5:J51">ROUND(G5/D5*100,1)</f>
        <v>93.4</v>
      </c>
    </row>
    <row r="6" spans="1:10" ht="12.75">
      <c r="A6" s="5" t="s">
        <v>1</v>
      </c>
      <c r="B6" s="16" t="s">
        <v>58</v>
      </c>
      <c r="C6" s="16" t="s">
        <v>58</v>
      </c>
      <c r="D6" s="6">
        <v>1487627</v>
      </c>
      <c r="E6" s="16" t="s">
        <v>58</v>
      </c>
      <c r="F6" s="16" t="s">
        <v>58</v>
      </c>
      <c r="G6" s="6">
        <v>1423918</v>
      </c>
      <c r="H6" s="13"/>
      <c r="I6" s="13"/>
      <c r="J6" s="7">
        <f t="shared" si="0"/>
        <v>95.7</v>
      </c>
    </row>
    <row r="7" spans="1:10" ht="12.75">
      <c r="A7" s="5" t="s">
        <v>2</v>
      </c>
      <c r="B7" s="16" t="s">
        <v>58</v>
      </c>
      <c r="C7" s="16" t="s">
        <v>58</v>
      </c>
      <c r="D7" s="6">
        <v>501435</v>
      </c>
      <c r="E7" s="16" t="s">
        <v>58</v>
      </c>
      <c r="F7" s="16" t="s">
        <v>58</v>
      </c>
      <c r="G7" s="6">
        <v>487907</v>
      </c>
      <c r="H7" s="13"/>
      <c r="I7" s="13"/>
      <c r="J7" s="7">
        <f t="shared" si="0"/>
        <v>97.3</v>
      </c>
    </row>
    <row r="8" spans="1:10" ht="12.75">
      <c r="A8" s="5" t="s">
        <v>3</v>
      </c>
      <c r="B8" s="16" t="s">
        <v>58</v>
      </c>
      <c r="C8" s="16" t="s">
        <v>58</v>
      </c>
      <c r="D8" s="6">
        <v>394167</v>
      </c>
      <c r="E8" s="16" t="s">
        <v>58</v>
      </c>
      <c r="F8" s="16" t="s">
        <v>58</v>
      </c>
      <c r="G8" s="6">
        <v>362472</v>
      </c>
      <c r="H8" s="13"/>
      <c r="I8" s="13"/>
      <c r="J8" s="7">
        <f t="shared" si="0"/>
        <v>92</v>
      </c>
    </row>
    <row r="9" spans="1:10" ht="12.75">
      <c r="A9" s="5" t="s">
        <v>4</v>
      </c>
      <c r="B9" s="16" t="s">
        <v>58</v>
      </c>
      <c r="C9" s="16" t="s">
        <v>58</v>
      </c>
      <c r="D9" s="6">
        <v>137425</v>
      </c>
      <c r="E9" s="16" t="s">
        <v>58</v>
      </c>
      <c r="F9" s="16" t="s">
        <v>58</v>
      </c>
      <c r="G9" s="6">
        <v>131816</v>
      </c>
      <c r="H9" s="13"/>
      <c r="I9" s="13"/>
      <c r="J9" s="7">
        <f t="shared" si="0"/>
        <v>95.9</v>
      </c>
    </row>
    <row r="10" spans="1:10" ht="12.75">
      <c r="A10" s="5" t="s">
        <v>5</v>
      </c>
      <c r="B10" s="16" t="s">
        <v>58</v>
      </c>
      <c r="C10" s="16" t="s">
        <v>58</v>
      </c>
      <c r="D10" s="6">
        <v>326594</v>
      </c>
      <c r="E10" s="16" t="s">
        <v>58</v>
      </c>
      <c r="F10" s="16" t="s">
        <v>58</v>
      </c>
      <c r="G10" s="6">
        <v>309617</v>
      </c>
      <c r="H10" s="13"/>
      <c r="I10" s="13"/>
      <c r="J10" s="7">
        <f t="shared" si="0"/>
        <v>94.8</v>
      </c>
    </row>
    <row r="11" spans="1:10" ht="12.75">
      <c r="A11" s="5" t="s">
        <v>6</v>
      </c>
      <c r="B11" s="16" t="s">
        <v>58</v>
      </c>
      <c r="C11" s="16" t="s">
        <v>58</v>
      </c>
      <c r="D11" s="6">
        <v>142993</v>
      </c>
      <c r="E11" s="16" t="s">
        <v>58</v>
      </c>
      <c r="F11" s="16" t="s">
        <v>58</v>
      </c>
      <c r="G11" s="6">
        <v>134864</v>
      </c>
      <c r="H11" s="13"/>
      <c r="I11" s="13"/>
      <c r="J11" s="7">
        <f t="shared" si="0"/>
        <v>94.3</v>
      </c>
    </row>
    <row r="12" spans="1:10" ht="12.75">
      <c r="A12" s="5" t="s">
        <v>7</v>
      </c>
      <c r="B12" s="16" t="s">
        <v>58</v>
      </c>
      <c r="C12" s="16" t="s">
        <v>58</v>
      </c>
      <c r="D12" s="6">
        <v>482900</v>
      </c>
      <c r="E12" s="16" t="s">
        <v>58</v>
      </c>
      <c r="F12" s="16" t="s">
        <v>58</v>
      </c>
      <c r="G12" s="6">
        <v>475136</v>
      </c>
      <c r="H12" s="13"/>
      <c r="I12" s="13"/>
      <c r="J12" s="7">
        <f t="shared" si="0"/>
        <v>98.4</v>
      </c>
    </row>
    <row r="13" spans="1:10" ht="12.75">
      <c r="A13" s="5" t="s">
        <v>8</v>
      </c>
      <c r="B13" s="16" t="s">
        <v>58</v>
      </c>
      <c r="C13" s="16" t="s">
        <v>58</v>
      </c>
      <c r="D13" s="6">
        <v>244589</v>
      </c>
      <c r="E13" s="16" t="s">
        <v>58</v>
      </c>
      <c r="F13" s="16" t="s">
        <v>58</v>
      </c>
      <c r="G13" s="6">
        <v>236732</v>
      </c>
      <c r="H13" s="13"/>
      <c r="I13" s="13"/>
      <c r="J13" s="7">
        <f t="shared" si="0"/>
        <v>96.8</v>
      </c>
    </row>
    <row r="14" spans="1:10" ht="12.75">
      <c r="A14" s="5" t="s">
        <v>9</v>
      </c>
      <c r="B14" s="16" t="s">
        <v>58</v>
      </c>
      <c r="C14" s="16" t="s">
        <v>58</v>
      </c>
      <c r="D14" s="6">
        <v>187539</v>
      </c>
      <c r="E14" s="16" t="s">
        <v>58</v>
      </c>
      <c r="F14" s="16" t="s">
        <v>58</v>
      </c>
      <c r="G14" s="6">
        <v>174569</v>
      </c>
      <c r="H14" s="13"/>
      <c r="I14" s="13"/>
      <c r="J14" s="7">
        <f t="shared" si="0"/>
        <v>93.1</v>
      </c>
    </row>
    <row r="15" spans="1:10" ht="12.75">
      <c r="A15" s="5" t="s">
        <v>10</v>
      </c>
      <c r="B15" s="16" t="s">
        <v>58</v>
      </c>
      <c r="C15" s="16" t="s">
        <v>58</v>
      </c>
      <c r="D15" s="6">
        <v>639702</v>
      </c>
      <c r="E15" s="16" t="s">
        <v>58</v>
      </c>
      <c r="F15" s="16" t="s">
        <v>58</v>
      </c>
      <c r="G15" s="6">
        <v>626346</v>
      </c>
      <c r="H15" s="13"/>
      <c r="I15" s="13"/>
      <c r="J15" s="7">
        <f t="shared" si="0"/>
        <v>97.9</v>
      </c>
    </row>
    <row r="16" spans="1:10" ht="12.75">
      <c r="A16" s="5" t="s">
        <v>11</v>
      </c>
      <c r="B16" s="16" t="s">
        <v>58</v>
      </c>
      <c r="C16" s="16" t="s">
        <v>58</v>
      </c>
      <c r="D16" s="6">
        <v>373366</v>
      </c>
      <c r="E16" s="16" t="s">
        <v>58</v>
      </c>
      <c r="F16" s="16" t="s">
        <v>58</v>
      </c>
      <c r="G16" s="6">
        <v>357754</v>
      </c>
      <c r="H16" s="13"/>
      <c r="I16" s="13"/>
      <c r="J16" s="7">
        <f t="shared" si="0"/>
        <v>95.8</v>
      </c>
    </row>
    <row r="17" spans="1:10" ht="12.75">
      <c r="A17" s="5" t="s">
        <v>12</v>
      </c>
      <c r="B17" s="16" t="s">
        <v>58</v>
      </c>
      <c r="C17" s="16" t="s">
        <v>58</v>
      </c>
      <c r="D17" s="6">
        <v>457183</v>
      </c>
      <c r="E17" s="16" t="s">
        <v>58</v>
      </c>
      <c r="F17" s="16" t="s">
        <v>58</v>
      </c>
      <c r="G17" s="6">
        <v>429781</v>
      </c>
      <c r="H17" s="13"/>
      <c r="I17" s="13"/>
      <c r="J17" s="7">
        <f t="shared" si="0"/>
        <v>94</v>
      </c>
    </row>
    <row r="18" spans="1:10" ht="12.75">
      <c r="A18" s="5" t="s">
        <v>13</v>
      </c>
      <c r="B18" s="16" t="s">
        <v>58</v>
      </c>
      <c r="C18" s="16" t="s">
        <v>58</v>
      </c>
      <c r="D18" s="6">
        <v>295118</v>
      </c>
      <c r="E18" s="16" t="s">
        <v>58</v>
      </c>
      <c r="F18" s="16" t="s">
        <v>58</v>
      </c>
      <c r="G18" s="6">
        <v>289032</v>
      </c>
      <c r="H18" s="13"/>
      <c r="I18" s="13"/>
      <c r="J18" s="7">
        <f t="shared" si="0"/>
        <v>97.9</v>
      </c>
    </row>
    <row r="19" spans="1:10" ht="12.75">
      <c r="A19" s="5" t="s">
        <v>14</v>
      </c>
      <c r="B19" s="16" t="s">
        <v>58</v>
      </c>
      <c r="C19" s="16" t="s">
        <v>58</v>
      </c>
      <c r="D19" s="6">
        <v>257020</v>
      </c>
      <c r="E19" s="16" t="s">
        <v>58</v>
      </c>
      <c r="F19" s="16" t="s">
        <v>58</v>
      </c>
      <c r="G19" s="6">
        <v>250240</v>
      </c>
      <c r="H19" s="13"/>
      <c r="I19" s="13"/>
      <c r="J19" s="7">
        <f t="shared" si="0"/>
        <v>97.4</v>
      </c>
    </row>
    <row r="20" spans="1:10" ht="12.75">
      <c r="A20" s="5" t="s">
        <v>15</v>
      </c>
      <c r="B20" s="16" t="s">
        <v>58</v>
      </c>
      <c r="C20" s="16" t="s">
        <v>58</v>
      </c>
      <c r="D20" s="6">
        <v>386952</v>
      </c>
      <c r="E20" s="16" t="s">
        <v>58</v>
      </c>
      <c r="F20" s="16" t="s">
        <v>58</v>
      </c>
      <c r="G20" s="6">
        <v>366906</v>
      </c>
      <c r="H20" s="13"/>
      <c r="I20" s="13"/>
      <c r="J20" s="7">
        <f t="shared" si="0"/>
        <v>94.8</v>
      </c>
    </row>
    <row r="21" spans="1:10" ht="12.75">
      <c r="A21" s="5" t="s">
        <v>16</v>
      </c>
      <c r="B21" s="16" t="s">
        <v>58</v>
      </c>
      <c r="C21" s="16" t="s">
        <v>58</v>
      </c>
      <c r="D21" s="6">
        <v>237138</v>
      </c>
      <c r="E21" s="16" t="s">
        <v>58</v>
      </c>
      <c r="F21" s="16" t="s">
        <v>58</v>
      </c>
      <c r="G21" s="6">
        <v>229162</v>
      </c>
      <c r="H21" s="13"/>
      <c r="I21" s="13"/>
      <c r="J21" s="7">
        <f t="shared" si="0"/>
        <v>96.6</v>
      </c>
    </row>
    <row r="22" spans="1:10" ht="12.75">
      <c r="A22" s="5" t="s">
        <v>17</v>
      </c>
      <c r="B22" s="16" t="s">
        <v>58</v>
      </c>
      <c r="C22" s="16" t="s">
        <v>58</v>
      </c>
      <c r="D22" s="6">
        <v>211565</v>
      </c>
      <c r="E22" s="16" t="s">
        <v>58</v>
      </c>
      <c r="F22" s="16" t="s">
        <v>58</v>
      </c>
      <c r="G22" s="6">
        <v>208248</v>
      </c>
      <c r="H22" s="13"/>
      <c r="I22" s="13"/>
      <c r="J22" s="7">
        <f t="shared" si="0"/>
        <v>98.4</v>
      </c>
    </row>
    <row r="23" spans="1:10" ht="12.75">
      <c r="A23" s="5" t="s">
        <v>18</v>
      </c>
      <c r="B23" s="16" t="s">
        <v>58</v>
      </c>
      <c r="C23" s="16" t="s">
        <v>58</v>
      </c>
      <c r="D23" s="6">
        <v>196113</v>
      </c>
      <c r="E23" s="16" t="s">
        <v>58</v>
      </c>
      <c r="F23" s="16" t="s">
        <v>58</v>
      </c>
      <c r="G23" s="6">
        <v>191828</v>
      </c>
      <c r="H23" s="13"/>
      <c r="I23" s="13"/>
      <c r="J23" s="7">
        <f t="shared" si="0"/>
        <v>97.8</v>
      </c>
    </row>
    <row r="24" spans="1:10" ht="12.75">
      <c r="A24" s="5" t="s">
        <v>19</v>
      </c>
      <c r="B24" s="16" t="s">
        <v>58</v>
      </c>
      <c r="C24" s="16" t="s">
        <v>58</v>
      </c>
      <c r="D24" s="6">
        <v>449692</v>
      </c>
      <c r="E24" s="16" t="s">
        <v>58</v>
      </c>
      <c r="F24" s="16" t="s">
        <v>58</v>
      </c>
      <c r="G24" s="6">
        <v>433379</v>
      </c>
      <c r="H24" s="13"/>
      <c r="I24" s="13"/>
      <c r="J24" s="7">
        <f t="shared" si="0"/>
        <v>96.4</v>
      </c>
    </row>
    <row r="25" spans="1:10" ht="12.75">
      <c r="A25" s="5" t="s">
        <v>20</v>
      </c>
      <c r="B25" s="16" t="s">
        <v>58</v>
      </c>
      <c r="C25" s="16" t="s">
        <v>58</v>
      </c>
      <c r="D25" s="6">
        <v>182876</v>
      </c>
      <c r="E25" s="16" t="s">
        <v>58</v>
      </c>
      <c r="F25" s="16" t="s">
        <v>58</v>
      </c>
      <c r="G25" s="6">
        <v>178560</v>
      </c>
      <c r="H25" s="13"/>
      <c r="I25" s="13"/>
      <c r="J25" s="7">
        <f t="shared" si="0"/>
        <v>97.6</v>
      </c>
    </row>
    <row r="26" spans="1:10" ht="12.75">
      <c r="A26" s="5" t="s">
        <v>21</v>
      </c>
      <c r="B26" s="16" t="s">
        <v>58</v>
      </c>
      <c r="C26" s="16" t="s">
        <v>58</v>
      </c>
      <c r="D26" s="6">
        <v>127549</v>
      </c>
      <c r="E26" s="16" t="s">
        <v>58</v>
      </c>
      <c r="F26" s="16" t="s">
        <v>58</v>
      </c>
      <c r="G26" s="6">
        <v>125770</v>
      </c>
      <c r="H26" s="13"/>
      <c r="I26" s="13"/>
      <c r="J26" s="7">
        <f t="shared" si="0"/>
        <v>98.6</v>
      </c>
    </row>
    <row r="27" spans="1:10" ht="12.75">
      <c r="A27" s="5" t="s">
        <v>22</v>
      </c>
      <c r="B27" s="16" t="s">
        <v>58</v>
      </c>
      <c r="C27" s="16" t="s">
        <v>58</v>
      </c>
      <c r="D27" s="6">
        <v>239100</v>
      </c>
      <c r="E27" s="16" t="s">
        <v>58</v>
      </c>
      <c r="F27" s="16" t="s">
        <v>58</v>
      </c>
      <c r="G27" s="6">
        <v>235181</v>
      </c>
      <c r="H27" s="13"/>
      <c r="I27" s="13"/>
      <c r="J27" s="7">
        <f t="shared" si="0"/>
        <v>98.4</v>
      </c>
    </row>
    <row r="28" spans="1:10" ht="12.75">
      <c r="A28" s="5" t="s">
        <v>23</v>
      </c>
      <c r="B28" s="16" t="s">
        <v>58</v>
      </c>
      <c r="C28" s="16" t="s">
        <v>58</v>
      </c>
      <c r="D28" s="6">
        <v>203112</v>
      </c>
      <c r="E28" s="16" t="s">
        <v>58</v>
      </c>
      <c r="F28" s="16" t="s">
        <v>58</v>
      </c>
      <c r="G28" s="6">
        <v>191587</v>
      </c>
      <c r="H28" s="13"/>
      <c r="I28" s="13"/>
      <c r="J28" s="7">
        <f t="shared" si="0"/>
        <v>94.3</v>
      </c>
    </row>
    <row r="29" spans="1:10" ht="12.75">
      <c r="A29" s="5" t="s">
        <v>24</v>
      </c>
      <c r="B29" s="16" t="s">
        <v>58</v>
      </c>
      <c r="C29" s="16" t="s">
        <v>58</v>
      </c>
      <c r="D29" s="6">
        <v>160723</v>
      </c>
      <c r="E29" s="16" t="s">
        <v>58</v>
      </c>
      <c r="F29" s="16" t="s">
        <v>58</v>
      </c>
      <c r="G29" s="6">
        <v>152953</v>
      </c>
      <c r="H29" s="13"/>
      <c r="I29" s="13"/>
      <c r="J29" s="7">
        <f t="shared" si="0"/>
        <v>95.2</v>
      </c>
    </row>
    <row r="30" spans="1:10" ht="12.75">
      <c r="A30" s="5" t="s">
        <v>25</v>
      </c>
      <c r="B30" s="16" t="s">
        <v>58</v>
      </c>
      <c r="C30" s="16" t="s">
        <v>58</v>
      </c>
      <c r="D30" s="6">
        <v>96901</v>
      </c>
      <c r="E30" s="16" t="s">
        <v>58</v>
      </c>
      <c r="F30" s="16" t="s">
        <v>58</v>
      </c>
      <c r="G30" s="6">
        <v>89057</v>
      </c>
      <c r="H30" s="13"/>
      <c r="I30" s="13"/>
      <c r="J30" s="7">
        <f t="shared" si="0"/>
        <v>91.9</v>
      </c>
    </row>
    <row r="31" spans="1:10" ht="12.75">
      <c r="A31" s="5" t="s">
        <v>26</v>
      </c>
      <c r="B31" s="16" t="s">
        <v>58</v>
      </c>
      <c r="C31" s="16" t="s">
        <v>58</v>
      </c>
      <c r="D31" s="6">
        <v>115944</v>
      </c>
      <c r="E31" s="16" t="s">
        <v>58</v>
      </c>
      <c r="F31" s="16" t="s">
        <v>58</v>
      </c>
      <c r="G31" s="6">
        <v>113399</v>
      </c>
      <c r="H31" s="13"/>
      <c r="I31" s="13"/>
      <c r="J31" s="7">
        <f t="shared" si="0"/>
        <v>97.8</v>
      </c>
    </row>
    <row r="32" spans="1:10" ht="12.75">
      <c r="A32" s="5" t="s">
        <v>27</v>
      </c>
      <c r="B32" s="16" t="s">
        <v>58</v>
      </c>
      <c r="C32" s="16" t="s">
        <v>58</v>
      </c>
      <c r="D32" s="6">
        <v>780427</v>
      </c>
      <c r="E32" s="16" t="s">
        <v>58</v>
      </c>
      <c r="F32" s="16" t="s">
        <v>58</v>
      </c>
      <c r="G32" s="6">
        <v>737220</v>
      </c>
      <c r="H32" s="13"/>
      <c r="I32" s="13"/>
      <c r="J32" s="7">
        <f t="shared" si="0"/>
        <v>94.5</v>
      </c>
    </row>
    <row r="33" spans="1:10" ht="12.75">
      <c r="A33" s="5" t="s">
        <v>28</v>
      </c>
      <c r="B33" s="16" t="s">
        <v>58</v>
      </c>
      <c r="C33" s="16" t="s">
        <v>58</v>
      </c>
      <c r="D33" s="6">
        <v>194137</v>
      </c>
      <c r="E33" s="16" t="s">
        <v>58</v>
      </c>
      <c r="F33" s="16" t="s">
        <v>58</v>
      </c>
      <c r="G33" s="6">
        <v>187006</v>
      </c>
      <c r="H33" s="13"/>
      <c r="I33" s="13"/>
      <c r="J33" s="7">
        <f t="shared" si="0"/>
        <v>96.3</v>
      </c>
    </row>
    <row r="34" spans="1:10" ht="12.75">
      <c r="A34" s="5" t="s">
        <v>29</v>
      </c>
      <c r="B34" s="16" t="s">
        <v>58</v>
      </c>
      <c r="C34" s="16" t="s">
        <v>58</v>
      </c>
      <c r="D34" s="6">
        <v>102896</v>
      </c>
      <c r="E34" s="16" t="s">
        <v>58</v>
      </c>
      <c r="F34" s="16" t="s">
        <v>58</v>
      </c>
      <c r="G34" s="6">
        <v>99852</v>
      </c>
      <c r="H34" s="13"/>
      <c r="I34" s="13"/>
      <c r="J34" s="7">
        <f t="shared" si="0"/>
        <v>97</v>
      </c>
    </row>
    <row r="35" spans="1:10" ht="12.75">
      <c r="A35" s="5" t="s">
        <v>30</v>
      </c>
      <c r="B35" s="16" t="s">
        <v>58</v>
      </c>
      <c r="C35" s="16" t="s">
        <v>58</v>
      </c>
      <c r="D35" s="6">
        <v>149019</v>
      </c>
      <c r="E35" s="16" t="s">
        <v>58</v>
      </c>
      <c r="F35" s="16" t="s">
        <v>58</v>
      </c>
      <c r="G35" s="6">
        <v>145722</v>
      </c>
      <c r="H35" s="13"/>
      <c r="I35" s="13"/>
      <c r="J35" s="7">
        <f t="shared" si="0"/>
        <v>97.8</v>
      </c>
    </row>
    <row r="36" spans="1:10" ht="12.75">
      <c r="A36" s="5" t="s">
        <v>31</v>
      </c>
      <c r="B36" s="16" t="s">
        <v>58</v>
      </c>
      <c r="C36" s="16" t="s">
        <v>58</v>
      </c>
      <c r="D36" s="6">
        <v>122363</v>
      </c>
      <c r="E36" s="16" t="s">
        <v>58</v>
      </c>
      <c r="F36" s="16" t="s">
        <v>58</v>
      </c>
      <c r="G36" s="6">
        <v>116648</v>
      </c>
      <c r="H36" s="13"/>
      <c r="I36" s="13"/>
      <c r="J36" s="7">
        <f t="shared" si="0"/>
        <v>95.3</v>
      </c>
    </row>
    <row r="37" spans="1:10" ht="12.75">
      <c r="A37" s="5" t="s">
        <v>32</v>
      </c>
      <c r="B37" s="16" t="s">
        <v>58</v>
      </c>
      <c r="C37" s="16" t="s">
        <v>58</v>
      </c>
      <c r="D37" s="6">
        <v>164238</v>
      </c>
      <c r="E37" s="16" t="s">
        <v>58</v>
      </c>
      <c r="F37" s="16" t="s">
        <v>58</v>
      </c>
      <c r="G37" s="6">
        <v>157645</v>
      </c>
      <c r="H37" s="13"/>
      <c r="I37" s="13"/>
      <c r="J37" s="7">
        <f t="shared" si="0"/>
        <v>96</v>
      </c>
    </row>
    <row r="38" spans="1:10" ht="12.75">
      <c r="A38" s="5" t="s">
        <v>33</v>
      </c>
      <c r="B38" s="16" t="s">
        <v>58</v>
      </c>
      <c r="C38" s="16" t="s">
        <v>58</v>
      </c>
      <c r="D38" s="6">
        <v>37482</v>
      </c>
      <c r="E38" s="16" t="s">
        <v>58</v>
      </c>
      <c r="F38" s="16" t="s">
        <v>58</v>
      </c>
      <c r="G38" s="6">
        <v>36990</v>
      </c>
      <c r="H38" s="13"/>
      <c r="I38" s="13"/>
      <c r="J38" s="7">
        <f t="shared" si="0"/>
        <v>98.7</v>
      </c>
    </row>
    <row r="39" spans="1:10" ht="12.75">
      <c r="A39" s="5" t="s">
        <v>34</v>
      </c>
      <c r="B39" s="16" t="s">
        <v>58</v>
      </c>
      <c r="C39" s="16" t="s">
        <v>58</v>
      </c>
      <c r="D39" s="6">
        <v>42569</v>
      </c>
      <c r="E39" s="16" t="s">
        <v>58</v>
      </c>
      <c r="F39" s="16" t="s">
        <v>58</v>
      </c>
      <c r="G39" s="6">
        <v>41144</v>
      </c>
      <c r="H39" s="13"/>
      <c r="I39" s="13"/>
      <c r="J39" s="7">
        <f t="shared" si="0"/>
        <v>96.7</v>
      </c>
    </row>
    <row r="40" spans="1:10" ht="12.75">
      <c r="A40" s="5" t="s">
        <v>35</v>
      </c>
      <c r="B40" s="16" t="s">
        <v>58</v>
      </c>
      <c r="C40" s="16" t="s">
        <v>58</v>
      </c>
      <c r="D40" s="6">
        <v>46243</v>
      </c>
      <c r="E40" s="16" t="s">
        <v>58</v>
      </c>
      <c r="F40" s="16" t="s">
        <v>58</v>
      </c>
      <c r="G40" s="6">
        <v>45782</v>
      </c>
      <c r="H40" s="13"/>
      <c r="I40" s="13"/>
      <c r="J40" s="7">
        <f t="shared" si="0"/>
        <v>99</v>
      </c>
    </row>
    <row r="41" spans="1:10" ht="12.75">
      <c r="A41" s="5" t="s">
        <v>36</v>
      </c>
      <c r="B41" s="16" t="s">
        <v>58</v>
      </c>
      <c r="C41" s="16" t="s">
        <v>58</v>
      </c>
      <c r="D41" s="6">
        <v>45819</v>
      </c>
      <c r="E41" s="16" t="s">
        <v>58</v>
      </c>
      <c r="F41" s="16" t="s">
        <v>58</v>
      </c>
      <c r="G41" s="6">
        <v>43518</v>
      </c>
      <c r="H41" s="13"/>
      <c r="I41" s="13"/>
      <c r="J41" s="7">
        <f t="shared" si="0"/>
        <v>95</v>
      </c>
    </row>
    <row r="42" spans="1:10" ht="12.75">
      <c r="A42" s="5" t="s">
        <v>37</v>
      </c>
      <c r="B42" s="16" t="s">
        <v>58</v>
      </c>
      <c r="C42" s="16" t="s">
        <v>58</v>
      </c>
      <c r="D42" s="6">
        <v>129587</v>
      </c>
      <c r="E42" s="16" t="s">
        <v>58</v>
      </c>
      <c r="F42" s="16" t="s">
        <v>58</v>
      </c>
      <c r="G42" s="6">
        <v>128018</v>
      </c>
      <c r="H42" s="13"/>
      <c r="I42" s="13"/>
      <c r="J42" s="7">
        <f t="shared" si="0"/>
        <v>98.8</v>
      </c>
    </row>
    <row r="43" spans="1:10" ht="12.75">
      <c r="A43" s="5" t="s">
        <v>38</v>
      </c>
      <c r="B43" s="16" t="s">
        <v>58</v>
      </c>
      <c r="C43" s="16" t="s">
        <v>58</v>
      </c>
      <c r="D43" s="6">
        <v>22647</v>
      </c>
      <c r="E43" s="16" t="s">
        <v>58</v>
      </c>
      <c r="F43" s="16" t="s">
        <v>58</v>
      </c>
      <c r="G43" s="6">
        <v>22236</v>
      </c>
      <c r="H43" s="13"/>
      <c r="I43" s="13"/>
      <c r="J43" s="7">
        <f t="shared" si="0"/>
        <v>98.2</v>
      </c>
    </row>
    <row r="44" spans="1:10" ht="12.75">
      <c r="A44" s="5" t="s">
        <v>39</v>
      </c>
      <c r="B44" s="16" t="s">
        <v>58</v>
      </c>
      <c r="C44" s="16" t="s">
        <v>58</v>
      </c>
      <c r="D44" s="6">
        <v>50817</v>
      </c>
      <c r="E44" s="16" t="s">
        <v>58</v>
      </c>
      <c r="F44" s="16" t="s">
        <v>58</v>
      </c>
      <c r="G44" s="6">
        <v>47919</v>
      </c>
      <c r="H44" s="13"/>
      <c r="I44" s="13"/>
      <c r="J44" s="7">
        <f t="shared" si="0"/>
        <v>94.3</v>
      </c>
    </row>
    <row r="45" spans="1:10" ht="12.75">
      <c r="A45" s="5" t="s">
        <v>40</v>
      </c>
      <c r="B45" s="16" t="s">
        <v>58</v>
      </c>
      <c r="C45" s="16" t="s">
        <v>58</v>
      </c>
      <c r="D45" s="6">
        <v>45016</v>
      </c>
      <c r="E45" s="16" t="s">
        <v>58</v>
      </c>
      <c r="F45" s="16" t="s">
        <v>58</v>
      </c>
      <c r="G45" s="6">
        <v>42435</v>
      </c>
      <c r="H45" s="13"/>
      <c r="I45" s="13"/>
      <c r="J45" s="7">
        <f t="shared" si="0"/>
        <v>94.3</v>
      </c>
    </row>
    <row r="46" spans="1:10" ht="12.75">
      <c r="A46" s="5" t="s">
        <v>41</v>
      </c>
      <c r="B46" s="16" t="s">
        <v>58</v>
      </c>
      <c r="C46" s="16" t="s">
        <v>58</v>
      </c>
      <c r="D46" s="6">
        <v>57616</v>
      </c>
      <c r="E46" s="16" t="s">
        <v>58</v>
      </c>
      <c r="F46" s="16" t="s">
        <v>58</v>
      </c>
      <c r="G46" s="6">
        <v>56407</v>
      </c>
      <c r="H46" s="13"/>
      <c r="I46" s="13"/>
      <c r="J46" s="7">
        <f t="shared" si="0"/>
        <v>97.9</v>
      </c>
    </row>
    <row r="47" spans="1:10" ht="12.75">
      <c r="A47" s="5" t="s">
        <v>42</v>
      </c>
      <c r="B47" s="16" t="s">
        <v>58</v>
      </c>
      <c r="C47" s="16" t="s">
        <v>58</v>
      </c>
      <c r="D47" s="6">
        <v>20708</v>
      </c>
      <c r="E47" s="16" t="s">
        <v>58</v>
      </c>
      <c r="F47" s="16" t="s">
        <v>58</v>
      </c>
      <c r="G47" s="6">
        <v>20694</v>
      </c>
      <c r="H47" s="13"/>
      <c r="I47" s="13"/>
      <c r="J47" s="7">
        <f t="shared" si="0"/>
        <v>99.9</v>
      </c>
    </row>
    <row r="48" spans="1:10" ht="12.75">
      <c r="A48" s="2" t="s">
        <v>52</v>
      </c>
      <c r="B48" s="15" t="s">
        <v>58</v>
      </c>
      <c r="C48" s="15" t="s">
        <v>58</v>
      </c>
      <c r="D48" s="3">
        <f>SUM(D7:D37)</f>
        <v>8560776</v>
      </c>
      <c r="E48" s="15" t="s">
        <v>58</v>
      </c>
      <c r="F48" s="15" t="s">
        <v>58</v>
      </c>
      <c r="G48" s="3">
        <f>SUM(G7:G37)</f>
        <v>8226389</v>
      </c>
      <c r="H48" s="12"/>
      <c r="I48" s="12"/>
      <c r="J48" s="4">
        <f t="shared" si="0"/>
        <v>96.1</v>
      </c>
    </row>
    <row r="49" spans="1:10" ht="12.75">
      <c r="A49" s="5" t="s">
        <v>53</v>
      </c>
      <c r="B49" s="16" t="s">
        <v>58</v>
      </c>
      <c r="C49" s="16" t="s">
        <v>58</v>
      </c>
      <c r="D49" s="6">
        <f>SUM(D38:D47)</f>
        <v>498504</v>
      </c>
      <c r="E49" s="16" t="s">
        <v>58</v>
      </c>
      <c r="F49" s="16" t="s">
        <v>58</v>
      </c>
      <c r="G49" s="6">
        <f>SUM(G38:G47)</f>
        <v>485143</v>
      </c>
      <c r="H49" s="13"/>
      <c r="I49" s="13"/>
      <c r="J49" s="7">
        <f t="shared" si="0"/>
        <v>97.3</v>
      </c>
    </row>
    <row r="50" spans="1:10" ht="12.75">
      <c r="A50" s="5" t="s">
        <v>54</v>
      </c>
      <c r="B50" s="16" t="s">
        <v>58</v>
      </c>
      <c r="C50" s="16" t="s">
        <v>58</v>
      </c>
      <c r="D50" s="6">
        <f>D48+D49</f>
        <v>9059280</v>
      </c>
      <c r="E50" s="16" t="s">
        <v>58</v>
      </c>
      <c r="F50" s="16" t="s">
        <v>58</v>
      </c>
      <c r="G50" s="6">
        <f>G48+G49</f>
        <v>8711532</v>
      </c>
      <c r="H50" s="13"/>
      <c r="I50" s="13"/>
      <c r="J50" s="7">
        <f t="shared" si="0"/>
        <v>96.2</v>
      </c>
    </row>
    <row r="51" spans="1:10" ht="12.75">
      <c r="A51" s="8" t="s">
        <v>55</v>
      </c>
      <c r="B51" s="17" t="s">
        <v>58</v>
      </c>
      <c r="C51" s="17" t="s">
        <v>58</v>
      </c>
      <c r="D51" s="9">
        <f>D5+D6+D50</f>
        <v>12853098</v>
      </c>
      <c r="E51" s="17" t="s">
        <v>58</v>
      </c>
      <c r="F51" s="17" t="s">
        <v>58</v>
      </c>
      <c r="G51" s="9">
        <f>G5+G6+G50</f>
        <v>12289414</v>
      </c>
      <c r="H51" s="14"/>
      <c r="I51" s="14"/>
      <c r="J51" s="10">
        <f t="shared" si="0"/>
        <v>95.6</v>
      </c>
    </row>
    <row r="52" spans="1:10" ht="12.7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80" zoomScaleNormal="80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2.75">
      <c r="A1" s="18"/>
      <c r="B1" s="21" t="s">
        <v>59</v>
      </c>
      <c r="C1" s="22"/>
      <c r="D1" s="22"/>
      <c r="E1" s="22"/>
      <c r="F1" s="22"/>
      <c r="G1" s="22"/>
      <c r="H1" s="22"/>
      <c r="I1" s="22"/>
      <c r="J1" s="23"/>
    </row>
    <row r="2" spans="1:10" ht="12.7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2.7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2.75">
      <c r="A4" s="20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2.75">
      <c r="A5" s="2" t="s">
        <v>0</v>
      </c>
      <c r="B5" s="15" t="s">
        <v>58</v>
      </c>
      <c r="C5" s="15" t="s">
        <v>58</v>
      </c>
      <c r="D5" s="3">
        <v>141799</v>
      </c>
      <c r="E5" s="15" t="s">
        <v>58</v>
      </c>
      <c r="F5" s="15" t="s">
        <v>58</v>
      </c>
      <c r="G5" s="3">
        <v>141799</v>
      </c>
      <c r="H5" s="12"/>
      <c r="I5" s="12"/>
      <c r="J5" s="4">
        <f aca="true" t="shared" si="0" ref="J5:J51">ROUND(G5/D5*100,1)</f>
        <v>100</v>
      </c>
    </row>
    <row r="6" spans="1:10" ht="12.75">
      <c r="A6" s="5" t="s">
        <v>1</v>
      </c>
      <c r="B6" s="16" t="s">
        <v>58</v>
      </c>
      <c r="C6" s="16" t="s">
        <v>58</v>
      </c>
      <c r="D6" s="6">
        <v>85269</v>
      </c>
      <c r="E6" s="16" t="s">
        <v>58</v>
      </c>
      <c r="F6" s="16" t="s">
        <v>58</v>
      </c>
      <c r="G6" s="6">
        <v>85269</v>
      </c>
      <c r="H6" s="13"/>
      <c r="I6" s="13"/>
      <c r="J6" s="7">
        <f t="shared" si="0"/>
        <v>100</v>
      </c>
    </row>
    <row r="7" spans="1:10" ht="12.75">
      <c r="A7" s="5" t="s">
        <v>2</v>
      </c>
      <c r="B7" s="16" t="s">
        <v>58</v>
      </c>
      <c r="C7" s="16" t="s">
        <v>58</v>
      </c>
      <c r="D7" s="6">
        <v>25618</v>
      </c>
      <c r="E7" s="16" t="s">
        <v>58</v>
      </c>
      <c r="F7" s="16" t="s">
        <v>58</v>
      </c>
      <c r="G7" s="6">
        <v>25618</v>
      </c>
      <c r="H7" s="13"/>
      <c r="I7" s="13"/>
      <c r="J7" s="7">
        <f t="shared" si="0"/>
        <v>100</v>
      </c>
    </row>
    <row r="8" spans="1:10" ht="12.75">
      <c r="A8" s="5" t="s">
        <v>3</v>
      </c>
      <c r="B8" s="16" t="s">
        <v>58</v>
      </c>
      <c r="C8" s="16" t="s">
        <v>58</v>
      </c>
      <c r="D8" s="6">
        <v>23586</v>
      </c>
      <c r="E8" s="16" t="s">
        <v>58</v>
      </c>
      <c r="F8" s="16" t="s">
        <v>58</v>
      </c>
      <c r="G8" s="6">
        <v>23586</v>
      </c>
      <c r="H8" s="13"/>
      <c r="I8" s="13"/>
      <c r="J8" s="7">
        <f t="shared" si="0"/>
        <v>100</v>
      </c>
    </row>
    <row r="9" spans="1:10" ht="12.75">
      <c r="A9" s="5" t="s">
        <v>4</v>
      </c>
      <c r="B9" s="16" t="s">
        <v>58</v>
      </c>
      <c r="C9" s="16" t="s">
        <v>58</v>
      </c>
      <c r="D9" s="6">
        <v>9580</v>
      </c>
      <c r="E9" s="16" t="s">
        <v>58</v>
      </c>
      <c r="F9" s="16" t="s">
        <v>58</v>
      </c>
      <c r="G9" s="6">
        <v>9580</v>
      </c>
      <c r="H9" s="13"/>
      <c r="I9" s="13"/>
      <c r="J9" s="7">
        <f t="shared" si="0"/>
        <v>100</v>
      </c>
    </row>
    <row r="10" spans="1:10" ht="12.75">
      <c r="A10" s="5" t="s">
        <v>5</v>
      </c>
      <c r="B10" s="16" t="s">
        <v>58</v>
      </c>
      <c r="C10" s="16" t="s">
        <v>58</v>
      </c>
      <c r="D10" s="6">
        <v>19788</v>
      </c>
      <c r="E10" s="16" t="s">
        <v>58</v>
      </c>
      <c r="F10" s="16" t="s">
        <v>58</v>
      </c>
      <c r="G10" s="6">
        <v>19788</v>
      </c>
      <c r="H10" s="13"/>
      <c r="I10" s="13"/>
      <c r="J10" s="7">
        <f t="shared" si="0"/>
        <v>100</v>
      </c>
    </row>
    <row r="11" spans="1:10" ht="12.75">
      <c r="A11" s="5" t="s">
        <v>6</v>
      </c>
      <c r="B11" s="16" t="s">
        <v>58</v>
      </c>
      <c r="C11" s="16" t="s">
        <v>58</v>
      </c>
      <c r="D11" s="6">
        <v>6695</v>
      </c>
      <c r="E11" s="16" t="s">
        <v>58</v>
      </c>
      <c r="F11" s="16" t="s">
        <v>58</v>
      </c>
      <c r="G11" s="6">
        <v>6695</v>
      </c>
      <c r="H11" s="13"/>
      <c r="I11" s="13"/>
      <c r="J11" s="7">
        <f t="shared" si="0"/>
        <v>100</v>
      </c>
    </row>
    <row r="12" spans="1:10" ht="12.75">
      <c r="A12" s="5" t="s">
        <v>7</v>
      </c>
      <c r="B12" s="16" t="s">
        <v>58</v>
      </c>
      <c r="C12" s="16" t="s">
        <v>58</v>
      </c>
      <c r="D12" s="6">
        <v>26582</v>
      </c>
      <c r="E12" s="16" t="s">
        <v>58</v>
      </c>
      <c r="F12" s="16" t="s">
        <v>58</v>
      </c>
      <c r="G12" s="6">
        <v>26582</v>
      </c>
      <c r="H12" s="13"/>
      <c r="I12" s="13"/>
      <c r="J12" s="7">
        <f t="shared" si="0"/>
        <v>100</v>
      </c>
    </row>
    <row r="13" spans="1:10" ht="12.75">
      <c r="A13" s="5" t="s">
        <v>8</v>
      </c>
      <c r="B13" s="16" t="s">
        <v>58</v>
      </c>
      <c r="C13" s="16" t="s">
        <v>58</v>
      </c>
      <c r="D13" s="6">
        <v>15604</v>
      </c>
      <c r="E13" s="16" t="s">
        <v>58</v>
      </c>
      <c r="F13" s="16" t="s">
        <v>58</v>
      </c>
      <c r="G13" s="6">
        <v>15604</v>
      </c>
      <c r="H13" s="13"/>
      <c r="I13" s="13"/>
      <c r="J13" s="7">
        <f t="shared" si="0"/>
        <v>100</v>
      </c>
    </row>
    <row r="14" spans="1:10" ht="12.75">
      <c r="A14" s="5" t="s">
        <v>9</v>
      </c>
      <c r="B14" s="16" t="s">
        <v>58</v>
      </c>
      <c r="C14" s="16" t="s">
        <v>58</v>
      </c>
      <c r="D14" s="6">
        <v>11985</v>
      </c>
      <c r="E14" s="16" t="s">
        <v>58</v>
      </c>
      <c r="F14" s="16" t="s">
        <v>58</v>
      </c>
      <c r="G14" s="6">
        <v>11985</v>
      </c>
      <c r="H14" s="13"/>
      <c r="I14" s="13"/>
      <c r="J14" s="7">
        <f t="shared" si="0"/>
        <v>100</v>
      </c>
    </row>
    <row r="15" spans="1:10" ht="12.75">
      <c r="A15" s="5" t="s">
        <v>10</v>
      </c>
      <c r="B15" s="16" t="s">
        <v>58</v>
      </c>
      <c r="C15" s="16" t="s">
        <v>58</v>
      </c>
      <c r="D15" s="6">
        <v>34853</v>
      </c>
      <c r="E15" s="16" t="s">
        <v>58</v>
      </c>
      <c r="F15" s="16" t="s">
        <v>58</v>
      </c>
      <c r="G15" s="6">
        <v>34853</v>
      </c>
      <c r="H15" s="13"/>
      <c r="I15" s="13"/>
      <c r="J15" s="7">
        <f t="shared" si="0"/>
        <v>100</v>
      </c>
    </row>
    <row r="16" spans="1:10" ht="12.75">
      <c r="A16" s="5" t="s">
        <v>11</v>
      </c>
      <c r="B16" s="16" t="s">
        <v>58</v>
      </c>
      <c r="C16" s="16" t="s">
        <v>58</v>
      </c>
      <c r="D16" s="6">
        <v>21252</v>
      </c>
      <c r="E16" s="16" t="s">
        <v>58</v>
      </c>
      <c r="F16" s="16" t="s">
        <v>58</v>
      </c>
      <c r="G16" s="6">
        <v>21252</v>
      </c>
      <c r="H16" s="13"/>
      <c r="I16" s="13"/>
      <c r="J16" s="7">
        <f t="shared" si="0"/>
        <v>100</v>
      </c>
    </row>
    <row r="17" spans="1:10" ht="12.75">
      <c r="A17" s="5" t="s">
        <v>12</v>
      </c>
      <c r="B17" s="16" t="s">
        <v>58</v>
      </c>
      <c r="C17" s="16" t="s">
        <v>58</v>
      </c>
      <c r="D17" s="6">
        <v>30976</v>
      </c>
      <c r="E17" s="16" t="s">
        <v>58</v>
      </c>
      <c r="F17" s="16" t="s">
        <v>58</v>
      </c>
      <c r="G17" s="6">
        <v>30976</v>
      </c>
      <c r="H17" s="13"/>
      <c r="I17" s="13"/>
      <c r="J17" s="7">
        <f t="shared" si="0"/>
        <v>100</v>
      </c>
    </row>
    <row r="18" spans="1:10" ht="12.75">
      <c r="A18" s="5" t="s">
        <v>13</v>
      </c>
      <c r="B18" s="16" t="s">
        <v>58</v>
      </c>
      <c r="C18" s="16" t="s">
        <v>58</v>
      </c>
      <c r="D18" s="6">
        <v>18150</v>
      </c>
      <c r="E18" s="16" t="s">
        <v>58</v>
      </c>
      <c r="F18" s="16" t="s">
        <v>58</v>
      </c>
      <c r="G18" s="6">
        <v>18150</v>
      </c>
      <c r="H18" s="13"/>
      <c r="I18" s="13"/>
      <c r="J18" s="7">
        <f t="shared" si="0"/>
        <v>100</v>
      </c>
    </row>
    <row r="19" spans="1:10" ht="12.75">
      <c r="A19" s="5" t="s">
        <v>14</v>
      </c>
      <c r="B19" s="16" t="s">
        <v>58</v>
      </c>
      <c r="C19" s="16" t="s">
        <v>58</v>
      </c>
      <c r="D19" s="6">
        <v>13653</v>
      </c>
      <c r="E19" s="16" t="s">
        <v>58</v>
      </c>
      <c r="F19" s="16" t="s">
        <v>58</v>
      </c>
      <c r="G19" s="6">
        <v>13653</v>
      </c>
      <c r="H19" s="13"/>
      <c r="I19" s="13"/>
      <c r="J19" s="7">
        <f t="shared" si="0"/>
        <v>100</v>
      </c>
    </row>
    <row r="20" spans="1:10" ht="12.75">
      <c r="A20" s="5" t="s">
        <v>15</v>
      </c>
      <c r="B20" s="16" t="s">
        <v>58</v>
      </c>
      <c r="C20" s="16" t="s">
        <v>58</v>
      </c>
      <c r="D20" s="6">
        <v>21692</v>
      </c>
      <c r="E20" s="16" t="s">
        <v>58</v>
      </c>
      <c r="F20" s="16" t="s">
        <v>58</v>
      </c>
      <c r="G20" s="6">
        <v>21692</v>
      </c>
      <c r="H20" s="13"/>
      <c r="I20" s="13"/>
      <c r="J20" s="7">
        <f t="shared" si="0"/>
        <v>100</v>
      </c>
    </row>
    <row r="21" spans="1:10" ht="12.75">
      <c r="A21" s="5" t="s">
        <v>16</v>
      </c>
      <c r="B21" s="16" t="s">
        <v>58</v>
      </c>
      <c r="C21" s="16" t="s">
        <v>58</v>
      </c>
      <c r="D21" s="6">
        <v>12081</v>
      </c>
      <c r="E21" s="16" t="s">
        <v>58</v>
      </c>
      <c r="F21" s="16" t="s">
        <v>58</v>
      </c>
      <c r="G21" s="6">
        <v>12081</v>
      </c>
      <c r="H21" s="13"/>
      <c r="I21" s="13"/>
      <c r="J21" s="7">
        <f t="shared" si="0"/>
        <v>100</v>
      </c>
    </row>
    <row r="22" spans="1:10" ht="12.75">
      <c r="A22" s="5" t="s">
        <v>17</v>
      </c>
      <c r="B22" s="16" t="s">
        <v>58</v>
      </c>
      <c r="C22" s="16" t="s">
        <v>58</v>
      </c>
      <c r="D22" s="6">
        <v>13132</v>
      </c>
      <c r="E22" s="16" t="s">
        <v>58</v>
      </c>
      <c r="F22" s="16" t="s">
        <v>58</v>
      </c>
      <c r="G22" s="6">
        <v>13132</v>
      </c>
      <c r="H22" s="13"/>
      <c r="I22" s="13"/>
      <c r="J22" s="7">
        <f t="shared" si="0"/>
        <v>100</v>
      </c>
    </row>
    <row r="23" spans="1:10" ht="12.75">
      <c r="A23" s="5" t="s">
        <v>18</v>
      </c>
      <c r="B23" s="16" t="s">
        <v>58</v>
      </c>
      <c r="C23" s="16" t="s">
        <v>58</v>
      </c>
      <c r="D23" s="6">
        <v>11163</v>
      </c>
      <c r="E23" s="16" t="s">
        <v>58</v>
      </c>
      <c r="F23" s="16" t="s">
        <v>58</v>
      </c>
      <c r="G23" s="6">
        <v>11163</v>
      </c>
      <c r="H23" s="13"/>
      <c r="I23" s="13"/>
      <c r="J23" s="7">
        <f t="shared" si="0"/>
        <v>100</v>
      </c>
    </row>
    <row r="24" spans="1:10" ht="12.75">
      <c r="A24" s="5" t="s">
        <v>19</v>
      </c>
      <c r="B24" s="16" t="s">
        <v>58</v>
      </c>
      <c r="C24" s="16" t="s">
        <v>58</v>
      </c>
      <c r="D24" s="6">
        <v>24310</v>
      </c>
      <c r="E24" s="16" t="s">
        <v>58</v>
      </c>
      <c r="F24" s="16" t="s">
        <v>58</v>
      </c>
      <c r="G24" s="6">
        <v>24310</v>
      </c>
      <c r="H24" s="13"/>
      <c r="I24" s="13"/>
      <c r="J24" s="7">
        <f t="shared" si="0"/>
        <v>100</v>
      </c>
    </row>
    <row r="25" spans="1:10" ht="12.75">
      <c r="A25" s="5" t="s">
        <v>20</v>
      </c>
      <c r="B25" s="16" t="s">
        <v>58</v>
      </c>
      <c r="C25" s="16" t="s">
        <v>58</v>
      </c>
      <c r="D25" s="6">
        <v>12355</v>
      </c>
      <c r="E25" s="16" t="s">
        <v>58</v>
      </c>
      <c r="F25" s="16" t="s">
        <v>58</v>
      </c>
      <c r="G25" s="6">
        <v>12355</v>
      </c>
      <c r="H25" s="13"/>
      <c r="I25" s="13"/>
      <c r="J25" s="7">
        <f t="shared" si="0"/>
        <v>100</v>
      </c>
    </row>
    <row r="26" spans="1:10" ht="12.75">
      <c r="A26" s="5" t="s">
        <v>21</v>
      </c>
      <c r="B26" s="16" t="s">
        <v>58</v>
      </c>
      <c r="C26" s="16" t="s">
        <v>58</v>
      </c>
      <c r="D26" s="6">
        <v>6966</v>
      </c>
      <c r="E26" s="16" t="s">
        <v>58</v>
      </c>
      <c r="F26" s="16" t="s">
        <v>58</v>
      </c>
      <c r="G26" s="6">
        <v>6966</v>
      </c>
      <c r="H26" s="13"/>
      <c r="I26" s="13"/>
      <c r="J26" s="7">
        <f t="shared" si="0"/>
        <v>100</v>
      </c>
    </row>
    <row r="27" spans="1:10" ht="12.75">
      <c r="A27" s="5" t="s">
        <v>22</v>
      </c>
      <c r="B27" s="16" t="s">
        <v>58</v>
      </c>
      <c r="C27" s="16" t="s">
        <v>58</v>
      </c>
      <c r="D27" s="6">
        <v>12497</v>
      </c>
      <c r="E27" s="16" t="s">
        <v>58</v>
      </c>
      <c r="F27" s="16" t="s">
        <v>58</v>
      </c>
      <c r="G27" s="6">
        <v>12497</v>
      </c>
      <c r="H27" s="13"/>
      <c r="I27" s="13"/>
      <c r="J27" s="7">
        <f t="shared" si="0"/>
        <v>100</v>
      </c>
    </row>
    <row r="28" spans="1:10" ht="12.75">
      <c r="A28" s="5" t="s">
        <v>23</v>
      </c>
      <c r="B28" s="16" t="s">
        <v>58</v>
      </c>
      <c r="C28" s="16" t="s">
        <v>58</v>
      </c>
      <c r="D28" s="6">
        <v>13161</v>
      </c>
      <c r="E28" s="16" t="s">
        <v>58</v>
      </c>
      <c r="F28" s="16" t="s">
        <v>58</v>
      </c>
      <c r="G28" s="6">
        <v>13161</v>
      </c>
      <c r="H28" s="13"/>
      <c r="I28" s="13"/>
      <c r="J28" s="7">
        <f t="shared" si="0"/>
        <v>100</v>
      </c>
    </row>
    <row r="29" spans="1:10" ht="12.75">
      <c r="A29" s="5" t="s">
        <v>24</v>
      </c>
      <c r="B29" s="16" t="s">
        <v>58</v>
      </c>
      <c r="C29" s="16" t="s">
        <v>58</v>
      </c>
      <c r="D29" s="6">
        <v>14486</v>
      </c>
      <c r="E29" s="16" t="s">
        <v>58</v>
      </c>
      <c r="F29" s="16" t="s">
        <v>58</v>
      </c>
      <c r="G29" s="6">
        <v>14486</v>
      </c>
      <c r="H29" s="13"/>
      <c r="I29" s="13"/>
      <c r="J29" s="7">
        <f t="shared" si="0"/>
        <v>100</v>
      </c>
    </row>
    <row r="30" spans="1:10" ht="12.75">
      <c r="A30" s="5" t="s">
        <v>25</v>
      </c>
      <c r="B30" s="16" t="s">
        <v>58</v>
      </c>
      <c r="C30" s="16" t="s">
        <v>58</v>
      </c>
      <c r="D30" s="6">
        <v>4016</v>
      </c>
      <c r="E30" s="16" t="s">
        <v>58</v>
      </c>
      <c r="F30" s="16" t="s">
        <v>58</v>
      </c>
      <c r="G30" s="6">
        <v>4016</v>
      </c>
      <c r="H30" s="13"/>
      <c r="I30" s="13"/>
      <c r="J30" s="7">
        <f t="shared" si="0"/>
        <v>100</v>
      </c>
    </row>
    <row r="31" spans="1:10" ht="12.75">
      <c r="A31" s="5" t="s">
        <v>26</v>
      </c>
      <c r="B31" s="16" t="s">
        <v>58</v>
      </c>
      <c r="C31" s="16" t="s">
        <v>58</v>
      </c>
      <c r="D31" s="6">
        <v>5616</v>
      </c>
      <c r="E31" s="16" t="s">
        <v>58</v>
      </c>
      <c r="F31" s="16" t="s">
        <v>58</v>
      </c>
      <c r="G31" s="6">
        <v>5616</v>
      </c>
      <c r="H31" s="13"/>
      <c r="I31" s="13"/>
      <c r="J31" s="7">
        <f t="shared" si="0"/>
        <v>100</v>
      </c>
    </row>
    <row r="32" spans="1:10" ht="12.75">
      <c r="A32" s="5" t="s">
        <v>27</v>
      </c>
      <c r="B32" s="16" t="s">
        <v>58</v>
      </c>
      <c r="C32" s="16" t="s">
        <v>58</v>
      </c>
      <c r="D32" s="6">
        <v>51586</v>
      </c>
      <c r="E32" s="16" t="s">
        <v>58</v>
      </c>
      <c r="F32" s="16" t="s">
        <v>58</v>
      </c>
      <c r="G32" s="6">
        <v>51586</v>
      </c>
      <c r="H32" s="13"/>
      <c r="I32" s="13"/>
      <c r="J32" s="7">
        <f t="shared" si="0"/>
        <v>100</v>
      </c>
    </row>
    <row r="33" spans="1:10" ht="12.75">
      <c r="A33" s="5" t="s">
        <v>28</v>
      </c>
      <c r="B33" s="16" t="s">
        <v>58</v>
      </c>
      <c r="C33" s="16" t="s">
        <v>58</v>
      </c>
      <c r="D33" s="6">
        <v>7818</v>
      </c>
      <c r="E33" s="16" t="s">
        <v>58</v>
      </c>
      <c r="F33" s="16" t="s">
        <v>58</v>
      </c>
      <c r="G33" s="6">
        <v>7818</v>
      </c>
      <c r="H33" s="13"/>
      <c r="I33" s="13"/>
      <c r="J33" s="7">
        <f t="shared" si="0"/>
        <v>100</v>
      </c>
    </row>
    <row r="34" spans="1:10" ht="12.75">
      <c r="A34" s="5" t="s">
        <v>29</v>
      </c>
      <c r="B34" s="16" t="s">
        <v>58</v>
      </c>
      <c r="C34" s="16" t="s">
        <v>58</v>
      </c>
      <c r="D34" s="6">
        <v>5874</v>
      </c>
      <c r="E34" s="16" t="s">
        <v>58</v>
      </c>
      <c r="F34" s="16" t="s">
        <v>58</v>
      </c>
      <c r="G34" s="6">
        <v>5874</v>
      </c>
      <c r="H34" s="13"/>
      <c r="I34" s="13"/>
      <c r="J34" s="7">
        <f t="shared" si="0"/>
        <v>100</v>
      </c>
    </row>
    <row r="35" spans="1:10" ht="12.75">
      <c r="A35" s="5" t="s">
        <v>30</v>
      </c>
      <c r="B35" s="16" t="s">
        <v>58</v>
      </c>
      <c r="C35" s="16" t="s">
        <v>58</v>
      </c>
      <c r="D35" s="6">
        <v>8141</v>
      </c>
      <c r="E35" s="16" t="s">
        <v>58</v>
      </c>
      <c r="F35" s="16" t="s">
        <v>58</v>
      </c>
      <c r="G35" s="6">
        <v>8140</v>
      </c>
      <c r="H35" s="13"/>
      <c r="I35" s="13"/>
      <c r="J35" s="7">
        <f t="shared" si="0"/>
        <v>100</v>
      </c>
    </row>
    <row r="36" spans="1:10" ht="12.75">
      <c r="A36" s="5" t="s">
        <v>31</v>
      </c>
      <c r="B36" s="16" t="s">
        <v>58</v>
      </c>
      <c r="C36" s="16" t="s">
        <v>58</v>
      </c>
      <c r="D36" s="6">
        <v>6049</v>
      </c>
      <c r="E36" s="16" t="s">
        <v>58</v>
      </c>
      <c r="F36" s="16" t="s">
        <v>58</v>
      </c>
      <c r="G36" s="6">
        <v>6049</v>
      </c>
      <c r="H36" s="13"/>
      <c r="I36" s="13"/>
      <c r="J36" s="7">
        <f t="shared" si="0"/>
        <v>100</v>
      </c>
    </row>
    <row r="37" spans="1:10" ht="12.75">
      <c r="A37" s="5" t="s">
        <v>32</v>
      </c>
      <c r="B37" s="16" t="s">
        <v>58</v>
      </c>
      <c r="C37" s="16" t="s">
        <v>58</v>
      </c>
      <c r="D37" s="6">
        <v>7608</v>
      </c>
      <c r="E37" s="16" t="s">
        <v>58</v>
      </c>
      <c r="F37" s="16" t="s">
        <v>58</v>
      </c>
      <c r="G37" s="6">
        <v>7608</v>
      </c>
      <c r="H37" s="13"/>
      <c r="I37" s="13"/>
      <c r="J37" s="7">
        <f t="shared" si="0"/>
        <v>100</v>
      </c>
    </row>
    <row r="38" spans="1:10" ht="12.75">
      <c r="A38" s="5" t="s">
        <v>33</v>
      </c>
      <c r="B38" s="16" t="s">
        <v>58</v>
      </c>
      <c r="C38" s="16" t="s">
        <v>58</v>
      </c>
      <c r="D38" s="6">
        <v>1819</v>
      </c>
      <c r="E38" s="16" t="s">
        <v>58</v>
      </c>
      <c r="F38" s="16" t="s">
        <v>58</v>
      </c>
      <c r="G38" s="6">
        <v>1819</v>
      </c>
      <c r="H38" s="13"/>
      <c r="I38" s="13"/>
      <c r="J38" s="7">
        <f t="shared" si="0"/>
        <v>100</v>
      </c>
    </row>
    <row r="39" spans="1:10" ht="12.75">
      <c r="A39" s="5" t="s">
        <v>34</v>
      </c>
      <c r="B39" s="16" t="s">
        <v>58</v>
      </c>
      <c r="C39" s="16" t="s">
        <v>58</v>
      </c>
      <c r="D39" s="6">
        <v>2391</v>
      </c>
      <c r="E39" s="16" t="s">
        <v>58</v>
      </c>
      <c r="F39" s="16" t="s">
        <v>58</v>
      </c>
      <c r="G39" s="6">
        <v>2391</v>
      </c>
      <c r="H39" s="13"/>
      <c r="I39" s="13"/>
      <c r="J39" s="7">
        <f t="shared" si="0"/>
        <v>100</v>
      </c>
    </row>
    <row r="40" spans="1:10" ht="12.75">
      <c r="A40" s="5" t="s">
        <v>35</v>
      </c>
      <c r="B40" s="16" t="s">
        <v>58</v>
      </c>
      <c r="C40" s="16" t="s">
        <v>58</v>
      </c>
      <c r="D40" s="6">
        <v>3345</v>
      </c>
      <c r="E40" s="16" t="s">
        <v>58</v>
      </c>
      <c r="F40" s="16" t="s">
        <v>58</v>
      </c>
      <c r="G40" s="6">
        <v>3345</v>
      </c>
      <c r="H40" s="13"/>
      <c r="I40" s="13"/>
      <c r="J40" s="7">
        <f t="shared" si="0"/>
        <v>100</v>
      </c>
    </row>
    <row r="41" spans="1:10" ht="12.75">
      <c r="A41" s="5" t="s">
        <v>36</v>
      </c>
      <c r="B41" s="16" t="s">
        <v>58</v>
      </c>
      <c r="C41" s="16" t="s">
        <v>58</v>
      </c>
      <c r="D41" s="6">
        <v>2501</v>
      </c>
      <c r="E41" s="16" t="s">
        <v>58</v>
      </c>
      <c r="F41" s="16" t="s">
        <v>58</v>
      </c>
      <c r="G41" s="6">
        <v>2501</v>
      </c>
      <c r="H41" s="13"/>
      <c r="I41" s="13"/>
      <c r="J41" s="7">
        <f t="shared" si="0"/>
        <v>100</v>
      </c>
    </row>
    <row r="42" spans="1:10" ht="12.75">
      <c r="A42" s="5" t="s">
        <v>37</v>
      </c>
      <c r="B42" s="16" t="s">
        <v>58</v>
      </c>
      <c r="C42" s="16" t="s">
        <v>58</v>
      </c>
      <c r="D42" s="6">
        <v>8966</v>
      </c>
      <c r="E42" s="16" t="s">
        <v>58</v>
      </c>
      <c r="F42" s="16" t="s">
        <v>58</v>
      </c>
      <c r="G42" s="6">
        <v>8966</v>
      </c>
      <c r="H42" s="13"/>
      <c r="I42" s="13"/>
      <c r="J42" s="7">
        <f t="shared" si="0"/>
        <v>100</v>
      </c>
    </row>
    <row r="43" spans="1:10" ht="12.75">
      <c r="A43" s="5" t="s">
        <v>38</v>
      </c>
      <c r="B43" s="16" t="s">
        <v>58</v>
      </c>
      <c r="C43" s="16" t="s">
        <v>58</v>
      </c>
      <c r="D43" s="6">
        <v>1032</v>
      </c>
      <c r="E43" s="16" t="s">
        <v>58</v>
      </c>
      <c r="F43" s="16" t="s">
        <v>58</v>
      </c>
      <c r="G43" s="6">
        <v>1032</v>
      </c>
      <c r="H43" s="13"/>
      <c r="I43" s="13"/>
      <c r="J43" s="7">
        <f t="shared" si="0"/>
        <v>100</v>
      </c>
    </row>
    <row r="44" spans="1:10" ht="12.75">
      <c r="A44" s="5" t="s">
        <v>39</v>
      </c>
      <c r="B44" s="16" t="s">
        <v>58</v>
      </c>
      <c r="C44" s="16" t="s">
        <v>58</v>
      </c>
      <c r="D44" s="6">
        <v>2171</v>
      </c>
      <c r="E44" s="16" t="s">
        <v>58</v>
      </c>
      <c r="F44" s="16" t="s">
        <v>58</v>
      </c>
      <c r="G44" s="6">
        <v>2171</v>
      </c>
      <c r="H44" s="13"/>
      <c r="I44" s="13"/>
      <c r="J44" s="7">
        <f t="shared" si="0"/>
        <v>100</v>
      </c>
    </row>
    <row r="45" spans="1:10" ht="12.75">
      <c r="A45" s="5" t="s">
        <v>40</v>
      </c>
      <c r="B45" s="16" t="s">
        <v>58</v>
      </c>
      <c r="C45" s="16" t="s">
        <v>58</v>
      </c>
      <c r="D45" s="6">
        <v>3056</v>
      </c>
      <c r="E45" s="16" t="s">
        <v>58</v>
      </c>
      <c r="F45" s="16" t="s">
        <v>58</v>
      </c>
      <c r="G45" s="6">
        <v>3056</v>
      </c>
      <c r="H45" s="13"/>
      <c r="I45" s="13"/>
      <c r="J45" s="7">
        <f t="shared" si="0"/>
        <v>100</v>
      </c>
    </row>
    <row r="46" spans="1:10" ht="12.75">
      <c r="A46" s="5" t="s">
        <v>41</v>
      </c>
      <c r="B46" s="16" t="s">
        <v>58</v>
      </c>
      <c r="C46" s="16" t="s">
        <v>58</v>
      </c>
      <c r="D46" s="6">
        <v>4327</v>
      </c>
      <c r="E46" s="16" t="s">
        <v>58</v>
      </c>
      <c r="F46" s="16" t="s">
        <v>58</v>
      </c>
      <c r="G46" s="6">
        <v>4327</v>
      </c>
      <c r="H46" s="13"/>
      <c r="I46" s="13"/>
      <c r="J46" s="7">
        <f t="shared" si="0"/>
        <v>100</v>
      </c>
    </row>
    <row r="47" spans="1:10" ht="12.75">
      <c r="A47" s="5" t="s">
        <v>42</v>
      </c>
      <c r="B47" s="16" t="s">
        <v>58</v>
      </c>
      <c r="C47" s="16" t="s">
        <v>58</v>
      </c>
      <c r="D47" s="6">
        <v>1374</v>
      </c>
      <c r="E47" s="16" t="s">
        <v>58</v>
      </c>
      <c r="F47" s="16" t="s">
        <v>58</v>
      </c>
      <c r="G47" s="6">
        <v>1374</v>
      </c>
      <c r="H47" s="13"/>
      <c r="I47" s="13"/>
      <c r="J47" s="7">
        <f t="shared" si="0"/>
        <v>100</v>
      </c>
    </row>
    <row r="48" spans="1:10" ht="12.75">
      <c r="A48" s="2" t="s">
        <v>52</v>
      </c>
      <c r="B48" s="15" t="s">
        <v>58</v>
      </c>
      <c r="C48" s="15" t="s">
        <v>58</v>
      </c>
      <c r="D48" s="3">
        <f>SUM(D7:D37)</f>
        <v>496873</v>
      </c>
      <c r="E48" s="15" t="s">
        <v>58</v>
      </c>
      <c r="F48" s="15" t="s">
        <v>58</v>
      </c>
      <c r="G48" s="3">
        <f>SUM(G7:G37)</f>
        <v>496872</v>
      </c>
      <c r="H48" s="12"/>
      <c r="I48" s="12"/>
      <c r="J48" s="4">
        <f t="shared" si="0"/>
        <v>100</v>
      </c>
    </row>
    <row r="49" spans="1:10" ht="12.75">
      <c r="A49" s="5" t="s">
        <v>53</v>
      </c>
      <c r="B49" s="16" t="s">
        <v>58</v>
      </c>
      <c r="C49" s="16" t="s">
        <v>58</v>
      </c>
      <c r="D49" s="6">
        <f>SUM(D38:D47)</f>
        <v>30982</v>
      </c>
      <c r="E49" s="16" t="s">
        <v>58</v>
      </c>
      <c r="F49" s="16" t="s">
        <v>58</v>
      </c>
      <c r="G49" s="6">
        <f>SUM(G38:G47)</f>
        <v>30982</v>
      </c>
      <c r="H49" s="13"/>
      <c r="I49" s="13"/>
      <c r="J49" s="7">
        <f t="shared" si="0"/>
        <v>100</v>
      </c>
    </row>
    <row r="50" spans="1:10" ht="12.75">
      <c r="A50" s="5" t="s">
        <v>54</v>
      </c>
      <c r="B50" s="16" t="s">
        <v>58</v>
      </c>
      <c r="C50" s="16" t="s">
        <v>58</v>
      </c>
      <c r="D50" s="6">
        <f>D48+D49</f>
        <v>527855</v>
      </c>
      <c r="E50" s="16" t="s">
        <v>58</v>
      </c>
      <c r="F50" s="16" t="s">
        <v>58</v>
      </c>
      <c r="G50" s="6">
        <f>G48+G49</f>
        <v>527854</v>
      </c>
      <c r="H50" s="13"/>
      <c r="I50" s="13"/>
      <c r="J50" s="7">
        <f t="shared" si="0"/>
        <v>100</v>
      </c>
    </row>
    <row r="51" spans="1:10" ht="12.75">
      <c r="A51" s="8" t="s">
        <v>55</v>
      </c>
      <c r="B51" s="17" t="s">
        <v>58</v>
      </c>
      <c r="C51" s="17" t="s">
        <v>58</v>
      </c>
      <c r="D51" s="9">
        <f>D5+D6+D50</f>
        <v>754923</v>
      </c>
      <c r="E51" s="17" t="s">
        <v>58</v>
      </c>
      <c r="F51" s="17" t="s">
        <v>58</v>
      </c>
      <c r="G51" s="9">
        <f>G5+G6+G50</f>
        <v>754922</v>
      </c>
      <c r="H51" s="14"/>
      <c r="I51" s="14"/>
      <c r="J51" s="10">
        <f t="shared" si="0"/>
        <v>100</v>
      </c>
    </row>
    <row r="52" spans="1:10" ht="12.7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80" zoomScaleNormal="80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2.75">
      <c r="A1" s="18"/>
      <c r="B1" s="21" t="s">
        <v>60</v>
      </c>
      <c r="C1" s="22"/>
      <c r="D1" s="22"/>
      <c r="E1" s="22"/>
      <c r="F1" s="22"/>
      <c r="G1" s="22"/>
      <c r="H1" s="22"/>
      <c r="I1" s="22"/>
      <c r="J1" s="23"/>
    </row>
    <row r="2" spans="1:10" ht="12.7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2.7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2.75">
      <c r="A4" s="20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2.75">
      <c r="A5" s="2" t="s">
        <v>0</v>
      </c>
      <c r="B5" s="3">
        <v>2026165</v>
      </c>
      <c r="C5" s="3">
        <v>138227</v>
      </c>
      <c r="D5" s="3">
        <v>2164392</v>
      </c>
      <c r="E5" s="3">
        <v>1983950</v>
      </c>
      <c r="F5" s="3">
        <v>28215</v>
      </c>
      <c r="G5" s="3">
        <v>2012165</v>
      </c>
      <c r="H5" s="4">
        <f>IF(B5&lt;&gt;0,E5/B5*100,"")</f>
        <v>97.91650729333494</v>
      </c>
      <c r="I5" s="4">
        <f>IF(C5&lt;&gt;0,F5/C5*100,"")</f>
        <v>20.41207578837709</v>
      </c>
      <c r="J5" s="4">
        <f>IF(D5&lt;&gt;0,G5/D5*100,"")</f>
        <v>92.96675463594394</v>
      </c>
    </row>
    <row r="6" spans="1:10" ht="12.75">
      <c r="A6" s="5" t="s">
        <v>1</v>
      </c>
      <c r="B6" s="6">
        <v>1343418</v>
      </c>
      <c r="C6" s="6">
        <v>58940</v>
      </c>
      <c r="D6" s="6">
        <v>1402358</v>
      </c>
      <c r="E6" s="6">
        <v>1322772</v>
      </c>
      <c r="F6" s="6">
        <v>15877</v>
      </c>
      <c r="G6" s="6">
        <v>1338649</v>
      </c>
      <c r="H6" s="7">
        <f aca="true" t="shared" si="0" ref="H6:H51">IF(B6&lt;&gt;0,E6/B6*100,"")</f>
        <v>98.46317378507658</v>
      </c>
      <c r="I6" s="7">
        <f aca="true" t="shared" si="1" ref="I6:I51">IF(C6&lt;&gt;0,F6/C6*100,"")</f>
        <v>26.93756362402443</v>
      </c>
      <c r="J6" s="7">
        <f aca="true" t="shared" si="2" ref="J6:J51">IF(D6&lt;&gt;0,G6/D6*100,"")</f>
        <v>95.45700883797147</v>
      </c>
    </row>
    <row r="7" spans="1:10" ht="12.75">
      <c r="A7" s="5" t="s">
        <v>2</v>
      </c>
      <c r="B7" s="6">
        <v>462905</v>
      </c>
      <c r="C7" s="6">
        <v>12912</v>
      </c>
      <c r="D7" s="6">
        <v>475817</v>
      </c>
      <c r="E7" s="6">
        <v>457016</v>
      </c>
      <c r="F7" s="6">
        <v>5273</v>
      </c>
      <c r="G7" s="6">
        <v>462289</v>
      </c>
      <c r="H7" s="7">
        <f t="shared" si="0"/>
        <v>98.72781672265367</v>
      </c>
      <c r="I7" s="7">
        <f t="shared" si="1"/>
        <v>40.83798017348203</v>
      </c>
      <c r="J7" s="7">
        <f t="shared" si="2"/>
        <v>97.15689014894382</v>
      </c>
    </row>
    <row r="8" spans="1:10" ht="12.75">
      <c r="A8" s="5" t="s">
        <v>3</v>
      </c>
      <c r="B8" s="6">
        <v>343712</v>
      </c>
      <c r="C8" s="6">
        <v>26869</v>
      </c>
      <c r="D8" s="6">
        <v>370581</v>
      </c>
      <c r="E8" s="6">
        <v>333788</v>
      </c>
      <c r="F8" s="6">
        <v>5098</v>
      </c>
      <c r="G8" s="6">
        <v>338886</v>
      </c>
      <c r="H8" s="7">
        <f t="shared" si="0"/>
        <v>97.11269900381716</v>
      </c>
      <c r="I8" s="7">
        <f t="shared" si="1"/>
        <v>18.9735382783133</v>
      </c>
      <c r="J8" s="7">
        <f t="shared" si="2"/>
        <v>91.4472139694156</v>
      </c>
    </row>
    <row r="9" spans="1:10" ht="12.75">
      <c r="A9" s="5" t="s">
        <v>4</v>
      </c>
      <c r="B9" s="6">
        <v>122565</v>
      </c>
      <c r="C9" s="6">
        <v>5280</v>
      </c>
      <c r="D9" s="6">
        <v>127845</v>
      </c>
      <c r="E9" s="6">
        <v>120371</v>
      </c>
      <c r="F9" s="6">
        <v>1865</v>
      </c>
      <c r="G9" s="6">
        <v>122236</v>
      </c>
      <c r="H9" s="7">
        <f t="shared" si="0"/>
        <v>98.20992942520296</v>
      </c>
      <c r="I9" s="7">
        <f t="shared" si="1"/>
        <v>35.321969696969695</v>
      </c>
      <c r="J9" s="7">
        <f t="shared" si="2"/>
        <v>95.61265595056514</v>
      </c>
    </row>
    <row r="10" spans="1:10" ht="12.75">
      <c r="A10" s="5" t="s">
        <v>5</v>
      </c>
      <c r="B10" s="6">
        <v>290745</v>
      </c>
      <c r="C10" s="6">
        <v>16061</v>
      </c>
      <c r="D10" s="6">
        <v>306806</v>
      </c>
      <c r="E10" s="6">
        <v>284464</v>
      </c>
      <c r="F10" s="6">
        <v>5365</v>
      </c>
      <c r="G10" s="6">
        <v>289829</v>
      </c>
      <c r="H10" s="7">
        <f t="shared" si="0"/>
        <v>97.83968769884262</v>
      </c>
      <c r="I10" s="7">
        <f t="shared" si="1"/>
        <v>33.40389764024656</v>
      </c>
      <c r="J10" s="7">
        <f t="shared" si="2"/>
        <v>94.46653585653475</v>
      </c>
    </row>
    <row r="11" spans="1:10" ht="12.75">
      <c r="A11" s="5" t="s">
        <v>6</v>
      </c>
      <c r="B11" s="6">
        <v>128849</v>
      </c>
      <c r="C11" s="6">
        <v>7449</v>
      </c>
      <c r="D11" s="6">
        <v>136298</v>
      </c>
      <c r="E11" s="6">
        <v>126140</v>
      </c>
      <c r="F11" s="6">
        <v>2029</v>
      </c>
      <c r="G11" s="6">
        <v>128169</v>
      </c>
      <c r="H11" s="7">
        <f t="shared" si="0"/>
        <v>97.89753897973597</v>
      </c>
      <c r="I11" s="7">
        <f t="shared" si="1"/>
        <v>27.238555510806822</v>
      </c>
      <c r="J11" s="7">
        <f t="shared" si="2"/>
        <v>94.03586259519582</v>
      </c>
    </row>
    <row r="12" spans="1:10" ht="12.75">
      <c r="A12" s="5" t="s">
        <v>7</v>
      </c>
      <c r="B12" s="6">
        <v>448352</v>
      </c>
      <c r="C12" s="6">
        <v>7966</v>
      </c>
      <c r="D12" s="6">
        <v>456318</v>
      </c>
      <c r="E12" s="6">
        <v>444260</v>
      </c>
      <c r="F12" s="6">
        <v>4294</v>
      </c>
      <c r="G12" s="6">
        <v>448554</v>
      </c>
      <c r="H12" s="7">
        <f t="shared" si="0"/>
        <v>99.08732424523589</v>
      </c>
      <c r="I12" s="7">
        <f t="shared" si="1"/>
        <v>53.904092392668844</v>
      </c>
      <c r="J12" s="7">
        <f t="shared" si="2"/>
        <v>98.2985549550971</v>
      </c>
    </row>
    <row r="13" spans="1:10" ht="12.75">
      <c r="A13" s="5" t="s">
        <v>8</v>
      </c>
      <c r="B13" s="6">
        <v>222354</v>
      </c>
      <c r="C13" s="6">
        <v>6631</v>
      </c>
      <c r="D13" s="6">
        <v>228985</v>
      </c>
      <c r="E13" s="6">
        <v>219037</v>
      </c>
      <c r="F13" s="6">
        <v>2091</v>
      </c>
      <c r="G13" s="6">
        <v>221128</v>
      </c>
      <c r="H13" s="7">
        <f t="shared" si="0"/>
        <v>98.50823461687219</v>
      </c>
      <c r="I13" s="7">
        <f t="shared" si="1"/>
        <v>31.53370532348062</v>
      </c>
      <c r="J13" s="7">
        <f t="shared" si="2"/>
        <v>96.56877088018867</v>
      </c>
    </row>
    <row r="14" spans="1:10" ht="12.75">
      <c r="A14" s="5" t="s">
        <v>9</v>
      </c>
      <c r="B14" s="6">
        <v>162893</v>
      </c>
      <c r="C14" s="6">
        <v>12661</v>
      </c>
      <c r="D14" s="6">
        <v>175554</v>
      </c>
      <c r="E14" s="6">
        <v>159176</v>
      </c>
      <c r="F14" s="6">
        <v>3408</v>
      </c>
      <c r="G14" s="6">
        <v>162584</v>
      </c>
      <c r="H14" s="7">
        <f t="shared" si="0"/>
        <v>97.71813398979698</v>
      </c>
      <c r="I14" s="7">
        <f t="shared" si="1"/>
        <v>26.917305110180873</v>
      </c>
      <c r="J14" s="7">
        <f t="shared" si="2"/>
        <v>92.61195985280882</v>
      </c>
    </row>
    <row r="15" spans="1:10" ht="12.75">
      <c r="A15" s="5" t="s">
        <v>10</v>
      </c>
      <c r="B15" s="6">
        <v>593313</v>
      </c>
      <c r="C15" s="6">
        <v>11536</v>
      </c>
      <c r="D15" s="6">
        <v>604849</v>
      </c>
      <c r="E15" s="6">
        <v>587532</v>
      </c>
      <c r="F15" s="6">
        <v>3961</v>
      </c>
      <c r="G15" s="6">
        <v>591493</v>
      </c>
      <c r="H15" s="7">
        <f t="shared" si="0"/>
        <v>99.02564076634087</v>
      </c>
      <c r="I15" s="7">
        <f t="shared" si="1"/>
        <v>34.33599167822469</v>
      </c>
      <c r="J15" s="7">
        <f t="shared" si="2"/>
        <v>97.7918455680674</v>
      </c>
    </row>
    <row r="16" spans="1:10" ht="12.75">
      <c r="A16" s="5" t="s">
        <v>11</v>
      </c>
      <c r="B16" s="6">
        <v>336020</v>
      </c>
      <c r="C16" s="6">
        <v>16094</v>
      </c>
      <c r="D16" s="6">
        <v>352114</v>
      </c>
      <c r="E16" s="6">
        <v>331708</v>
      </c>
      <c r="F16" s="6">
        <v>4794</v>
      </c>
      <c r="G16" s="6">
        <v>336502</v>
      </c>
      <c r="H16" s="7">
        <f t="shared" si="0"/>
        <v>98.71674305100888</v>
      </c>
      <c r="I16" s="7">
        <f t="shared" si="1"/>
        <v>29.78749844662607</v>
      </c>
      <c r="J16" s="7">
        <f t="shared" si="2"/>
        <v>95.56620867105539</v>
      </c>
    </row>
    <row r="17" spans="1:10" ht="12.75">
      <c r="A17" s="5" t="s">
        <v>12</v>
      </c>
      <c r="B17" s="6">
        <v>403312</v>
      </c>
      <c r="C17" s="6">
        <v>22895</v>
      </c>
      <c r="D17" s="6">
        <v>426207</v>
      </c>
      <c r="E17" s="6">
        <v>393457</v>
      </c>
      <c r="F17" s="6">
        <v>5348</v>
      </c>
      <c r="G17" s="6">
        <v>398805</v>
      </c>
      <c r="H17" s="7">
        <f t="shared" si="0"/>
        <v>97.55648232633793</v>
      </c>
      <c r="I17" s="7">
        <f t="shared" si="1"/>
        <v>23.358811967678534</v>
      </c>
      <c r="J17" s="7">
        <f t="shared" si="2"/>
        <v>93.5707297158423</v>
      </c>
    </row>
    <row r="18" spans="1:10" ht="12.75">
      <c r="A18" s="5" t="s">
        <v>13</v>
      </c>
      <c r="B18" s="6">
        <v>270062</v>
      </c>
      <c r="C18" s="6">
        <v>6906</v>
      </c>
      <c r="D18" s="6">
        <v>276968</v>
      </c>
      <c r="E18" s="6">
        <v>267314</v>
      </c>
      <c r="F18" s="6">
        <v>3568</v>
      </c>
      <c r="G18" s="6">
        <v>270882</v>
      </c>
      <c r="H18" s="7">
        <f t="shared" si="0"/>
        <v>98.98245588050152</v>
      </c>
      <c r="I18" s="7">
        <f t="shared" si="1"/>
        <v>51.665218650448885</v>
      </c>
      <c r="J18" s="7">
        <f t="shared" si="2"/>
        <v>97.80263423933451</v>
      </c>
    </row>
    <row r="19" spans="1:10" ht="12.75">
      <c r="A19" s="5" t="s">
        <v>14</v>
      </c>
      <c r="B19" s="6">
        <v>237149</v>
      </c>
      <c r="C19" s="6">
        <v>6218</v>
      </c>
      <c r="D19" s="6">
        <v>243367</v>
      </c>
      <c r="E19" s="6">
        <v>234680</v>
      </c>
      <c r="F19" s="6">
        <v>1907</v>
      </c>
      <c r="G19" s="6">
        <v>236587</v>
      </c>
      <c r="H19" s="7">
        <f t="shared" si="0"/>
        <v>98.95888239039591</v>
      </c>
      <c r="I19" s="7">
        <f t="shared" si="1"/>
        <v>30.66902541009971</v>
      </c>
      <c r="J19" s="7">
        <f t="shared" si="2"/>
        <v>97.21408407877814</v>
      </c>
    </row>
    <row r="20" spans="1:10" ht="12.75">
      <c r="A20" s="5" t="s">
        <v>15</v>
      </c>
      <c r="B20" s="6">
        <v>348271</v>
      </c>
      <c r="C20" s="6">
        <v>16989</v>
      </c>
      <c r="D20" s="6">
        <v>365260</v>
      </c>
      <c r="E20" s="6">
        <v>341323</v>
      </c>
      <c r="F20" s="6">
        <v>3891</v>
      </c>
      <c r="G20" s="6">
        <v>345214</v>
      </c>
      <c r="H20" s="7">
        <f t="shared" si="0"/>
        <v>98.00500185200606</v>
      </c>
      <c r="I20" s="7">
        <f t="shared" si="1"/>
        <v>22.903054917888042</v>
      </c>
      <c r="J20" s="7">
        <f t="shared" si="2"/>
        <v>94.51185456934786</v>
      </c>
    </row>
    <row r="21" spans="1:10" ht="12.75">
      <c r="A21" s="5" t="s">
        <v>16</v>
      </c>
      <c r="B21" s="6">
        <v>217538</v>
      </c>
      <c r="C21" s="6">
        <v>7519</v>
      </c>
      <c r="D21" s="6">
        <v>225057</v>
      </c>
      <c r="E21" s="6">
        <v>214930</v>
      </c>
      <c r="F21" s="6">
        <v>2151</v>
      </c>
      <c r="G21" s="6">
        <v>217081</v>
      </c>
      <c r="H21" s="7">
        <f t="shared" si="0"/>
        <v>98.80112899815204</v>
      </c>
      <c r="I21" s="7">
        <f t="shared" si="1"/>
        <v>28.60752759675489</v>
      </c>
      <c r="J21" s="7">
        <f t="shared" si="2"/>
        <v>96.45600892218415</v>
      </c>
    </row>
    <row r="22" spans="1:10" ht="12.75">
      <c r="A22" s="5" t="s">
        <v>17</v>
      </c>
      <c r="B22" s="6">
        <v>195632</v>
      </c>
      <c r="C22" s="6">
        <v>2801</v>
      </c>
      <c r="D22" s="6">
        <v>198433</v>
      </c>
      <c r="E22" s="6">
        <v>192930</v>
      </c>
      <c r="F22" s="6">
        <v>2186</v>
      </c>
      <c r="G22" s="6">
        <v>195116</v>
      </c>
      <c r="H22" s="7">
        <f t="shared" si="0"/>
        <v>98.61883536435757</v>
      </c>
      <c r="I22" s="7">
        <f t="shared" si="1"/>
        <v>78.04355587290253</v>
      </c>
      <c r="J22" s="7">
        <f t="shared" si="2"/>
        <v>98.32840303780117</v>
      </c>
    </row>
    <row r="23" spans="1:10" ht="12.75">
      <c r="A23" s="5" t="s">
        <v>18</v>
      </c>
      <c r="B23" s="6">
        <v>180395</v>
      </c>
      <c r="C23" s="6">
        <v>4555</v>
      </c>
      <c r="D23" s="6">
        <v>184950</v>
      </c>
      <c r="E23" s="6">
        <v>178761</v>
      </c>
      <c r="F23" s="6">
        <v>1904</v>
      </c>
      <c r="G23" s="6">
        <v>180665</v>
      </c>
      <c r="H23" s="7">
        <f t="shared" si="0"/>
        <v>99.09420992821309</v>
      </c>
      <c r="I23" s="7">
        <f t="shared" si="1"/>
        <v>41.800219538968165</v>
      </c>
      <c r="J23" s="7">
        <f t="shared" si="2"/>
        <v>97.68315761016491</v>
      </c>
    </row>
    <row r="24" spans="1:10" ht="12.75">
      <c r="A24" s="5" t="s">
        <v>19</v>
      </c>
      <c r="B24" s="6">
        <v>410346</v>
      </c>
      <c r="C24" s="6">
        <v>15036</v>
      </c>
      <c r="D24" s="6">
        <v>425382</v>
      </c>
      <c r="E24" s="6">
        <v>403585</v>
      </c>
      <c r="F24" s="6">
        <v>5484</v>
      </c>
      <c r="G24" s="6">
        <v>409069</v>
      </c>
      <c r="H24" s="7">
        <f t="shared" si="0"/>
        <v>98.35236605206337</v>
      </c>
      <c r="I24" s="7">
        <f t="shared" si="1"/>
        <v>36.47246608140463</v>
      </c>
      <c r="J24" s="7">
        <f t="shared" si="2"/>
        <v>96.16509396260302</v>
      </c>
    </row>
    <row r="25" spans="1:10" ht="12.75">
      <c r="A25" s="5" t="s">
        <v>20</v>
      </c>
      <c r="B25" s="6">
        <v>166408</v>
      </c>
      <c r="C25" s="6">
        <v>4113</v>
      </c>
      <c r="D25" s="6">
        <v>170521</v>
      </c>
      <c r="E25" s="6">
        <v>164557</v>
      </c>
      <c r="F25" s="6">
        <v>1648</v>
      </c>
      <c r="G25" s="6">
        <v>166205</v>
      </c>
      <c r="H25" s="7">
        <f t="shared" si="0"/>
        <v>98.88767366953512</v>
      </c>
      <c r="I25" s="7">
        <f t="shared" si="1"/>
        <v>40.068076829564795</v>
      </c>
      <c r="J25" s="7">
        <f t="shared" si="2"/>
        <v>97.46893344514753</v>
      </c>
    </row>
    <row r="26" spans="1:10" ht="12.75">
      <c r="A26" s="5" t="s">
        <v>21</v>
      </c>
      <c r="B26" s="6">
        <v>118830</v>
      </c>
      <c r="C26" s="6">
        <v>1753</v>
      </c>
      <c r="D26" s="6">
        <v>120583</v>
      </c>
      <c r="E26" s="6">
        <v>118144</v>
      </c>
      <c r="F26" s="6">
        <v>660</v>
      </c>
      <c r="G26" s="6">
        <v>118804</v>
      </c>
      <c r="H26" s="7">
        <f t="shared" si="0"/>
        <v>99.42270470419928</v>
      </c>
      <c r="I26" s="7">
        <f t="shared" si="1"/>
        <v>37.64974329720479</v>
      </c>
      <c r="J26" s="7">
        <f t="shared" si="2"/>
        <v>98.52466765630312</v>
      </c>
    </row>
    <row r="27" spans="1:10" ht="12.75">
      <c r="A27" s="5" t="s">
        <v>22</v>
      </c>
      <c r="B27" s="6">
        <v>223692</v>
      </c>
      <c r="C27" s="6">
        <v>2911</v>
      </c>
      <c r="D27" s="6">
        <v>226603</v>
      </c>
      <c r="E27" s="6">
        <v>221191</v>
      </c>
      <c r="F27" s="6">
        <v>1493</v>
      </c>
      <c r="G27" s="6">
        <v>222684</v>
      </c>
      <c r="H27" s="7">
        <f t="shared" si="0"/>
        <v>98.88194481698049</v>
      </c>
      <c r="I27" s="7">
        <f t="shared" si="1"/>
        <v>51.288217107523195</v>
      </c>
      <c r="J27" s="7">
        <f t="shared" si="2"/>
        <v>98.27054363799243</v>
      </c>
    </row>
    <row r="28" spans="1:10" ht="12.75">
      <c r="A28" s="5" t="s">
        <v>23</v>
      </c>
      <c r="B28" s="6">
        <v>179636</v>
      </c>
      <c r="C28" s="6">
        <v>10315</v>
      </c>
      <c r="D28" s="6">
        <v>189951</v>
      </c>
      <c r="E28" s="6">
        <v>175841</v>
      </c>
      <c r="F28" s="6">
        <v>2585</v>
      </c>
      <c r="G28" s="6">
        <v>178426</v>
      </c>
      <c r="H28" s="7">
        <f t="shared" si="0"/>
        <v>97.88739450889577</v>
      </c>
      <c r="I28" s="7">
        <f t="shared" si="1"/>
        <v>25.06059137178866</v>
      </c>
      <c r="J28" s="7">
        <f t="shared" si="2"/>
        <v>93.93264578759786</v>
      </c>
    </row>
    <row r="29" spans="1:10" ht="12.75">
      <c r="A29" s="5" t="s">
        <v>24</v>
      </c>
      <c r="B29" s="6">
        <v>138810</v>
      </c>
      <c r="C29" s="6">
        <v>7427</v>
      </c>
      <c r="D29" s="6">
        <v>146237</v>
      </c>
      <c r="E29" s="6">
        <v>135390</v>
      </c>
      <c r="F29" s="6">
        <v>3077</v>
      </c>
      <c r="G29" s="6">
        <v>138467</v>
      </c>
      <c r="H29" s="7">
        <f t="shared" si="0"/>
        <v>97.53620056191917</v>
      </c>
      <c r="I29" s="7">
        <f t="shared" si="1"/>
        <v>41.429917867241144</v>
      </c>
      <c r="J29" s="7">
        <f t="shared" si="2"/>
        <v>94.68670719448566</v>
      </c>
    </row>
    <row r="30" spans="1:10" ht="12.75">
      <c r="A30" s="5" t="s">
        <v>25</v>
      </c>
      <c r="B30" s="6">
        <v>85545</v>
      </c>
      <c r="C30" s="6">
        <v>7340</v>
      </c>
      <c r="D30" s="6">
        <v>92885</v>
      </c>
      <c r="E30" s="6">
        <v>83389</v>
      </c>
      <c r="F30" s="6">
        <v>1652</v>
      </c>
      <c r="G30" s="6">
        <v>85041</v>
      </c>
      <c r="H30" s="7">
        <f t="shared" si="0"/>
        <v>97.47968905254545</v>
      </c>
      <c r="I30" s="7">
        <f t="shared" si="1"/>
        <v>22.506811989100818</v>
      </c>
      <c r="J30" s="7">
        <f t="shared" si="2"/>
        <v>91.5551488399634</v>
      </c>
    </row>
    <row r="31" spans="1:10" ht="12.75">
      <c r="A31" s="5" t="s">
        <v>26</v>
      </c>
      <c r="B31" s="6">
        <v>108020</v>
      </c>
      <c r="C31" s="6">
        <v>2308</v>
      </c>
      <c r="D31" s="6">
        <v>110328</v>
      </c>
      <c r="E31" s="6">
        <v>106610</v>
      </c>
      <c r="F31" s="6">
        <v>1173</v>
      </c>
      <c r="G31" s="6">
        <v>107783</v>
      </c>
      <c r="H31" s="7">
        <f t="shared" si="0"/>
        <v>98.69468616922792</v>
      </c>
      <c r="I31" s="7">
        <f t="shared" si="1"/>
        <v>50.82322357019065</v>
      </c>
      <c r="J31" s="7">
        <f t="shared" si="2"/>
        <v>97.69324196940033</v>
      </c>
    </row>
    <row r="32" spans="1:10" ht="12.75">
      <c r="A32" s="5" t="s">
        <v>27</v>
      </c>
      <c r="B32" s="6">
        <v>691037</v>
      </c>
      <c r="C32" s="6">
        <v>37804</v>
      </c>
      <c r="D32" s="6">
        <v>728841</v>
      </c>
      <c r="E32" s="6">
        <v>676848</v>
      </c>
      <c r="F32" s="6">
        <v>8786</v>
      </c>
      <c r="G32" s="6">
        <v>685634</v>
      </c>
      <c r="H32" s="7">
        <f t="shared" si="0"/>
        <v>97.94670907635916</v>
      </c>
      <c r="I32" s="7">
        <f t="shared" si="1"/>
        <v>23.240926886043805</v>
      </c>
      <c r="J32" s="7">
        <f t="shared" si="2"/>
        <v>94.0718208772558</v>
      </c>
    </row>
    <row r="33" spans="1:10" ht="12.75">
      <c r="A33" s="5" t="s">
        <v>28</v>
      </c>
      <c r="B33" s="6">
        <v>179939</v>
      </c>
      <c r="C33" s="6">
        <v>6380</v>
      </c>
      <c r="D33" s="6">
        <v>186319</v>
      </c>
      <c r="E33" s="6">
        <v>177469</v>
      </c>
      <c r="F33" s="6">
        <v>1719</v>
      </c>
      <c r="G33" s="6">
        <v>179188</v>
      </c>
      <c r="H33" s="7">
        <f t="shared" si="0"/>
        <v>98.62731258926635</v>
      </c>
      <c r="I33" s="7">
        <f t="shared" si="1"/>
        <v>26.9435736677116</v>
      </c>
      <c r="J33" s="7">
        <f t="shared" si="2"/>
        <v>96.17269306941321</v>
      </c>
    </row>
    <row r="34" spans="1:10" ht="12.75">
      <c r="A34" s="5" t="s">
        <v>29</v>
      </c>
      <c r="B34" s="6">
        <v>93939</v>
      </c>
      <c r="C34" s="6">
        <v>3083</v>
      </c>
      <c r="D34" s="6">
        <v>97022</v>
      </c>
      <c r="E34" s="6">
        <v>93006</v>
      </c>
      <c r="F34" s="6">
        <v>972</v>
      </c>
      <c r="G34" s="6">
        <v>93978</v>
      </c>
      <c r="H34" s="7">
        <f t="shared" si="0"/>
        <v>99.00680228659023</v>
      </c>
      <c r="I34" s="7">
        <f t="shared" si="1"/>
        <v>31.527732727862475</v>
      </c>
      <c r="J34" s="7">
        <f t="shared" si="2"/>
        <v>96.86256725278803</v>
      </c>
    </row>
    <row r="35" spans="1:10" ht="12.75">
      <c r="A35" s="5" t="s">
        <v>30</v>
      </c>
      <c r="B35" s="6">
        <v>137967</v>
      </c>
      <c r="C35" s="6">
        <v>2911</v>
      </c>
      <c r="D35" s="6">
        <v>140878</v>
      </c>
      <c r="E35" s="6">
        <v>136772</v>
      </c>
      <c r="F35" s="6">
        <v>810</v>
      </c>
      <c r="G35" s="6">
        <v>137582</v>
      </c>
      <c r="H35" s="7">
        <f t="shared" si="0"/>
        <v>99.13385084839128</v>
      </c>
      <c r="I35" s="7">
        <f t="shared" si="1"/>
        <v>27.825489522500856</v>
      </c>
      <c r="J35" s="7">
        <f t="shared" si="2"/>
        <v>97.66038700151904</v>
      </c>
    </row>
    <row r="36" spans="1:10" ht="12.75">
      <c r="A36" s="5" t="s">
        <v>31</v>
      </c>
      <c r="B36" s="6">
        <v>111440</v>
      </c>
      <c r="C36" s="6">
        <v>4874</v>
      </c>
      <c r="D36" s="6">
        <v>116314</v>
      </c>
      <c r="E36" s="6">
        <v>109407</v>
      </c>
      <c r="F36" s="6">
        <v>1192</v>
      </c>
      <c r="G36" s="6">
        <v>110599</v>
      </c>
      <c r="H36" s="7">
        <f t="shared" si="0"/>
        <v>98.1756999282125</v>
      </c>
      <c r="I36" s="7">
        <f t="shared" si="1"/>
        <v>24.456298727944194</v>
      </c>
      <c r="J36" s="7">
        <f t="shared" si="2"/>
        <v>95.08657599257184</v>
      </c>
    </row>
    <row r="37" spans="1:10" ht="12.75">
      <c r="A37" s="5" t="s">
        <v>32</v>
      </c>
      <c r="B37" s="6">
        <v>150413</v>
      </c>
      <c r="C37" s="6">
        <v>6217</v>
      </c>
      <c r="D37" s="6">
        <v>156630</v>
      </c>
      <c r="E37" s="6">
        <v>148342</v>
      </c>
      <c r="F37" s="6">
        <v>1695</v>
      </c>
      <c r="G37" s="6">
        <v>150037</v>
      </c>
      <c r="H37" s="7">
        <f t="shared" si="0"/>
        <v>98.62312433100863</v>
      </c>
      <c r="I37" s="7">
        <f t="shared" si="1"/>
        <v>27.263953675406142</v>
      </c>
      <c r="J37" s="7">
        <f t="shared" si="2"/>
        <v>95.7907169763136</v>
      </c>
    </row>
    <row r="38" spans="1:10" ht="12.75">
      <c r="A38" s="5" t="s">
        <v>33</v>
      </c>
      <c r="B38" s="6">
        <v>34999</v>
      </c>
      <c r="C38" s="6">
        <v>664</v>
      </c>
      <c r="D38" s="6">
        <v>35663</v>
      </c>
      <c r="E38" s="6">
        <v>34838</v>
      </c>
      <c r="F38" s="6">
        <v>333</v>
      </c>
      <c r="G38" s="6">
        <v>35171</v>
      </c>
      <c r="H38" s="7">
        <f t="shared" si="0"/>
        <v>99.53998685676734</v>
      </c>
      <c r="I38" s="7">
        <f t="shared" si="1"/>
        <v>50.15060240963856</v>
      </c>
      <c r="J38" s="7">
        <f t="shared" si="2"/>
        <v>98.62041892157137</v>
      </c>
    </row>
    <row r="39" spans="1:10" ht="12.75">
      <c r="A39" s="5" t="s">
        <v>34</v>
      </c>
      <c r="B39" s="6">
        <v>38786</v>
      </c>
      <c r="C39" s="6">
        <v>1392</v>
      </c>
      <c r="D39" s="6">
        <v>40178</v>
      </c>
      <c r="E39" s="6">
        <v>38336</v>
      </c>
      <c r="F39" s="6">
        <v>417</v>
      </c>
      <c r="G39" s="6">
        <v>38753</v>
      </c>
      <c r="H39" s="7">
        <f t="shared" si="0"/>
        <v>98.83978755220956</v>
      </c>
      <c r="I39" s="7">
        <f t="shared" si="1"/>
        <v>29.95689655172414</v>
      </c>
      <c r="J39" s="7">
        <f t="shared" si="2"/>
        <v>96.45328289113445</v>
      </c>
    </row>
    <row r="40" spans="1:10" ht="12.75">
      <c r="A40" s="5" t="s">
        <v>35</v>
      </c>
      <c r="B40" s="6">
        <v>42679</v>
      </c>
      <c r="C40" s="6">
        <v>219</v>
      </c>
      <c r="D40" s="6">
        <v>42898</v>
      </c>
      <c r="E40" s="6">
        <v>42397</v>
      </c>
      <c r="F40" s="6">
        <v>40</v>
      </c>
      <c r="G40" s="6">
        <v>42437</v>
      </c>
      <c r="H40" s="7">
        <f t="shared" si="0"/>
        <v>99.33925349703601</v>
      </c>
      <c r="I40" s="7">
        <f t="shared" si="1"/>
        <v>18.2648401826484</v>
      </c>
      <c r="J40" s="7">
        <f t="shared" si="2"/>
        <v>98.92535782553965</v>
      </c>
    </row>
    <row r="41" spans="1:10" ht="12.75">
      <c r="A41" s="5" t="s">
        <v>36</v>
      </c>
      <c r="B41" s="6">
        <v>41633</v>
      </c>
      <c r="C41" s="6">
        <v>1685</v>
      </c>
      <c r="D41" s="6">
        <v>43318</v>
      </c>
      <c r="E41" s="6">
        <v>40539</v>
      </c>
      <c r="F41" s="6">
        <v>478</v>
      </c>
      <c r="G41" s="6">
        <v>41017</v>
      </c>
      <c r="H41" s="7">
        <f t="shared" si="0"/>
        <v>97.37227679965412</v>
      </c>
      <c r="I41" s="7">
        <f t="shared" si="1"/>
        <v>28.36795252225519</v>
      </c>
      <c r="J41" s="7">
        <f t="shared" si="2"/>
        <v>94.68812041183804</v>
      </c>
    </row>
    <row r="42" spans="1:10" ht="12.75">
      <c r="A42" s="5" t="s">
        <v>37</v>
      </c>
      <c r="B42" s="6">
        <v>119585</v>
      </c>
      <c r="C42" s="6">
        <v>1036</v>
      </c>
      <c r="D42" s="6">
        <v>120621</v>
      </c>
      <c r="E42" s="6">
        <v>118431</v>
      </c>
      <c r="F42" s="6">
        <v>621</v>
      </c>
      <c r="G42" s="6">
        <v>119052</v>
      </c>
      <c r="H42" s="7">
        <f t="shared" si="0"/>
        <v>99.03499602792992</v>
      </c>
      <c r="I42" s="7">
        <f t="shared" si="1"/>
        <v>59.94208494208494</v>
      </c>
      <c r="J42" s="7">
        <f t="shared" si="2"/>
        <v>98.69923147710597</v>
      </c>
    </row>
    <row r="43" spans="1:10" ht="12.75">
      <c r="A43" s="5" t="s">
        <v>38</v>
      </c>
      <c r="B43" s="6">
        <v>21039</v>
      </c>
      <c r="C43" s="6">
        <v>576</v>
      </c>
      <c r="D43" s="6">
        <v>21615</v>
      </c>
      <c r="E43" s="6">
        <v>20857</v>
      </c>
      <c r="F43" s="6">
        <v>347</v>
      </c>
      <c r="G43" s="6">
        <v>21204</v>
      </c>
      <c r="H43" s="7">
        <f t="shared" si="0"/>
        <v>99.13493987356814</v>
      </c>
      <c r="I43" s="7">
        <f t="shared" si="1"/>
        <v>60.24305555555556</v>
      </c>
      <c r="J43" s="7">
        <f t="shared" si="2"/>
        <v>98.09854267869535</v>
      </c>
    </row>
    <row r="44" spans="1:10" ht="12.75">
      <c r="A44" s="5" t="s">
        <v>39</v>
      </c>
      <c r="B44" s="6">
        <v>45894</v>
      </c>
      <c r="C44" s="6">
        <v>2752</v>
      </c>
      <c r="D44" s="6">
        <v>48646</v>
      </c>
      <c r="E44" s="6">
        <v>45214</v>
      </c>
      <c r="F44" s="6">
        <v>534</v>
      </c>
      <c r="G44" s="6">
        <v>45748</v>
      </c>
      <c r="H44" s="7">
        <f t="shared" si="0"/>
        <v>98.51832483549047</v>
      </c>
      <c r="I44" s="7">
        <f t="shared" si="1"/>
        <v>19.40406976744186</v>
      </c>
      <c r="J44" s="7">
        <f t="shared" si="2"/>
        <v>94.04267565678576</v>
      </c>
    </row>
    <row r="45" spans="1:10" ht="12.75">
      <c r="A45" s="5" t="s">
        <v>40</v>
      </c>
      <c r="B45" s="6">
        <v>39751</v>
      </c>
      <c r="C45" s="6">
        <v>2209</v>
      </c>
      <c r="D45" s="6">
        <v>41960</v>
      </c>
      <c r="E45" s="6">
        <v>38785</v>
      </c>
      <c r="F45" s="6">
        <v>594</v>
      </c>
      <c r="G45" s="6">
        <v>39379</v>
      </c>
      <c r="H45" s="7">
        <f t="shared" si="0"/>
        <v>97.56987245603884</v>
      </c>
      <c r="I45" s="7">
        <f t="shared" si="1"/>
        <v>26.889995473064737</v>
      </c>
      <c r="J45" s="7">
        <f t="shared" si="2"/>
        <v>93.8489037178265</v>
      </c>
    </row>
    <row r="46" spans="1:10" ht="12.75">
      <c r="A46" s="5" t="s">
        <v>41</v>
      </c>
      <c r="B46" s="6">
        <v>52133</v>
      </c>
      <c r="C46" s="6">
        <v>1156</v>
      </c>
      <c r="D46" s="6">
        <v>53289</v>
      </c>
      <c r="E46" s="6">
        <v>51615</v>
      </c>
      <c r="F46" s="6">
        <v>465</v>
      </c>
      <c r="G46" s="6">
        <v>52080</v>
      </c>
      <c r="H46" s="7">
        <f t="shared" si="0"/>
        <v>99.00638750887154</v>
      </c>
      <c r="I46" s="7">
        <f t="shared" si="1"/>
        <v>40.22491349480969</v>
      </c>
      <c r="J46" s="7">
        <f t="shared" si="2"/>
        <v>97.73123909249564</v>
      </c>
    </row>
    <row r="47" spans="1:10" ht="12.75">
      <c r="A47" s="5" t="s">
        <v>42</v>
      </c>
      <c r="B47" s="6">
        <v>19307</v>
      </c>
      <c r="C47" s="6">
        <v>27</v>
      </c>
      <c r="D47" s="6">
        <v>19334</v>
      </c>
      <c r="E47" s="6">
        <v>19307</v>
      </c>
      <c r="F47" s="6">
        <v>13</v>
      </c>
      <c r="G47" s="6">
        <v>19320</v>
      </c>
      <c r="H47" s="7">
        <f t="shared" si="0"/>
        <v>100</v>
      </c>
      <c r="I47" s="7">
        <f t="shared" si="1"/>
        <v>48.148148148148145</v>
      </c>
      <c r="J47" s="7">
        <f t="shared" si="2"/>
        <v>99.9275887038378</v>
      </c>
    </row>
    <row r="48" spans="1:10" ht="12.75">
      <c r="A48" s="2" t="s">
        <v>52</v>
      </c>
      <c r="B48" s="3">
        <f aca="true" t="shared" si="3" ref="B48:G48">SUM(B7:B37)</f>
        <v>7760089</v>
      </c>
      <c r="C48" s="3">
        <f t="shared" si="3"/>
        <v>303814</v>
      </c>
      <c r="D48" s="3">
        <f t="shared" si="3"/>
        <v>8063903</v>
      </c>
      <c r="E48" s="3">
        <f t="shared" si="3"/>
        <v>7637438</v>
      </c>
      <c r="F48" s="3">
        <f t="shared" si="3"/>
        <v>92079</v>
      </c>
      <c r="G48" s="3">
        <f t="shared" si="3"/>
        <v>7729517</v>
      </c>
      <c r="H48" s="4">
        <f t="shared" si="0"/>
        <v>98.41946400357007</v>
      </c>
      <c r="I48" s="4">
        <f t="shared" si="1"/>
        <v>30.307688256630698</v>
      </c>
      <c r="J48" s="4">
        <f t="shared" si="2"/>
        <v>95.85329833456578</v>
      </c>
    </row>
    <row r="49" spans="1:10" ht="12.75">
      <c r="A49" s="5" t="s">
        <v>53</v>
      </c>
      <c r="B49" s="6">
        <f aca="true" t="shared" si="4" ref="B49:G49">SUM(B38:B47)</f>
        <v>455806</v>
      </c>
      <c r="C49" s="6">
        <f t="shared" si="4"/>
        <v>11716</v>
      </c>
      <c r="D49" s="6">
        <f t="shared" si="4"/>
        <v>467522</v>
      </c>
      <c r="E49" s="6">
        <f t="shared" si="4"/>
        <v>450319</v>
      </c>
      <c r="F49" s="6">
        <f t="shared" si="4"/>
        <v>3842</v>
      </c>
      <c r="G49" s="6">
        <f t="shared" si="4"/>
        <v>454161</v>
      </c>
      <c r="H49" s="7">
        <f t="shared" si="0"/>
        <v>98.79619838264524</v>
      </c>
      <c r="I49" s="7">
        <f t="shared" si="1"/>
        <v>32.79276203482417</v>
      </c>
      <c r="J49" s="7">
        <f t="shared" si="2"/>
        <v>97.14216657184048</v>
      </c>
    </row>
    <row r="50" spans="1:10" ht="12.75">
      <c r="A50" s="5" t="s">
        <v>54</v>
      </c>
      <c r="B50" s="6">
        <f aca="true" t="shared" si="5" ref="B50:G50">B48+B49</f>
        <v>8215895</v>
      </c>
      <c r="C50" s="6">
        <f t="shared" si="5"/>
        <v>315530</v>
      </c>
      <c r="D50" s="6">
        <f t="shared" si="5"/>
        <v>8531425</v>
      </c>
      <c r="E50" s="6">
        <f t="shared" si="5"/>
        <v>8087757</v>
      </c>
      <c r="F50" s="6">
        <f t="shared" si="5"/>
        <v>95921</v>
      </c>
      <c r="G50" s="6">
        <f t="shared" si="5"/>
        <v>8183678</v>
      </c>
      <c r="H50" s="7">
        <f t="shared" si="0"/>
        <v>98.44036468333638</v>
      </c>
      <c r="I50" s="7">
        <f t="shared" si="1"/>
        <v>30.399961968750986</v>
      </c>
      <c r="J50" s="7">
        <f t="shared" si="2"/>
        <v>95.92392830037187</v>
      </c>
    </row>
    <row r="51" spans="1:10" ht="12.75">
      <c r="A51" s="8" t="s">
        <v>55</v>
      </c>
      <c r="B51" s="9">
        <f aca="true" t="shared" si="6" ref="B51:G51">B5+B6+B50</f>
        <v>11585478</v>
      </c>
      <c r="C51" s="9">
        <f t="shared" si="6"/>
        <v>512697</v>
      </c>
      <c r="D51" s="9">
        <f t="shared" si="6"/>
        <v>12098175</v>
      </c>
      <c r="E51" s="9">
        <f t="shared" si="6"/>
        <v>11394479</v>
      </c>
      <c r="F51" s="9">
        <f t="shared" si="6"/>
        <v>140013</v>
      </c>
      <c r="G51" s="9">
        <f t="shared" si="6"/>
        <v>11534492</v>
      </c>
      <c r="H51" s="10">
        <f t="shared" si="0"/>
        <v>98.35139301114722</v>
      </c>
      <c r="I51" s="10">
        <f t="shared" si="1"/>
        <v>27.309112399721474</v>
      </c>
      <c r="J51" s="10">
        <f t="shared" si="2"/>
        <v>95.34076007331684</v>
      </c>
    </row>
    <row r="52" spans="1:10" ht="12.7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森下　和貴</cp:lastModifiedBy>
  <cp:lastPrinted>2012-01-06T03:46:08Z</cp:lastPrinted>
  <dcterms:created xsi:type="dcterms:W3CDTF">2003-10-15T07:51:28Z</dcterms:created>
  <dcterms:modified xsi:type="dcterms:W3CDTF">2024-03-12T06:43:00Z</dcterms:modified>
  <cp:category/>
  <cp:version/>
  <cp:contentType/>
  <cp:contentStatus/>
</cp:coreProperties>
</file>