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2190" windowWidth="14940" windowHeight="8540" tabRatio="605" activeTab="0"/>
  </bookViews>
  <sheets>
    <sheet name="市町村民税（所得割）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<sst xmlns="http://schemas.openxmlformats.org/spreadsheetml/2006/main" count="68" uniqueCount="67">
  <si>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</si>
  <si>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</si>
  <si>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</si>
  <si>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</si>
  <si>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</si>
  <si>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</si>
  <si>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</si>
  <si>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</si>
  <si>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</si>
  <si>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</si>
  <si>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</si>
  <si>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</si>
  <si>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</si>
  <si>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</si>
  <si>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</si>
  <si>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</si>
  <si>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</si>
  <si>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</si>
  <si>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</si>
  <si>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</si>
  <si>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</si>
  <si>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</si>
  <si>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</si>
  <si>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</si>
  <si>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</si>
  <si>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</si>
  <si>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</si>
  <si>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</si>
  <si>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</si>
  <si>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</si>
  <si>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</si>
  <si>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</si>
  <si>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</si>
  <si>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</si>
  <si>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</si>
  <si>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</si>
  <si>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</si>
  <si>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</si>
  <si>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</si>
  <si>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</si>
  <si>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</si>
  <si>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</si>
  <si>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</si>
  <si>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</si>
  <si>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</si>
  <si>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その他の
所得者</t>
  </si>
  <si>
    <t>　市町村民税（所得割）（千円）</t>
  </si>
  <si>
    <t>算　　　出　　　税　　　額</t>
  </si>
  <si>
    <t>税額控除額</t>
  </si>
  <si>
    <t>税額調整額</t>
  </si>
  <si>
    <t>所得割額</t>
  </si>
  <si>
    <t>分離課税をし
た者に係る分</t>
  </si>
  <si>
    <t>総所得、山林所得
及び退職所得分</t>
  </si>
  <si>
    <t>分離短期
譲渡所得分</t>
  </si>
  <si>
    <t>分離長期
譲渡所得分</t>
  </si>
  <si>
    <t>営業等所得者</t>
  </si>
  <si>
    <t>先物取引に
係る雑所得等分</t>
  </si>
  <si>
    <t>課　　税　　標　　準　　額</t>
  </si>
  <si>
    <t>市計
（除政令市）</t>
  </si>
  <si>
    <t>市町村計
（除政令市）</t>
  </si>
  <si>
    <t>給与所得者</t>
  </si>
  <si>
    <t>農業所得者</t>
  </si>
  <si>
    <t>計</t>
  </si>
  <si>
    <t>　　　　　区　　分
市町村名</t>
  </si>
  <si>
    <t>一般株式等に係る
譲渡所得等分</t>
  </si>
  <si>
    <t>上場株式等に係る
譲渡所得等分</t>
  </si>
  <si>
    <t>上場株式等に係る
配当所得等分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</si>
</sst>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185" fontId="0" fillId="0" borderId="13" xfId="0" applyNumberFormat="1" applyFont="1" applyFill="1" applyBorder="1" applyAlignment="1" applyProtection="1">
      <alignment horizontal="right" vertical="center"/>
      <protection locked="0"/>
    </xf>
    <xf numFmtId="185" fontId="0" fillId="0" borderId="14" xfId="0" applyNumberFormat="1" applyFont="1" applyFill="1" applyBorder="1" applyAlignment="1" applyProtection="1">
      <alignment horizontal="right" vertical="center"/>
      <protection locked="0"/>
    </xf>
    <xf numFmtId="185" fontId="0" fillId="0" borderId="15" xfId="0" applyNumberFormat="1" applyFont="1" applyFill="1" applyBorder="1" applyAlignment="1" applyProtection="1">
      <alignment horizontal="right" vertical="center"/>
      <protection locked="0"/>
    </xf>
    <xf numFmtId="185" fontId="0" fillId="0" borderId="11" xfId="0" applyNumberFormat="1" applyFont="1" applyFill="1" applyBorder="1" applyAlignment="1" applyProtection="1">
      <alignment horizontal="right" vertical="center"/>
      <protection locked="0"/>
    </xf>
    <xf numFmtId="185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/>
    </xf>
    <xf numFmtId="185" fontId="0" fillId="0" borderId="19" xfId="0" applyNumberFormat="1" applyFont="1" applyFill="1" applyBorder="1" applyAlignment="1" applyProtection="1">
      <alignment horizontal="right" vertical="center"/>
      <protection locked="0"/>
    </xf>
    <xf numFmtId="185" fontId="0" fillId="0" borderId="20" xfId="0" applyNumberFormat="1" applyFont="1" applyFill="1" applyBorder="1" applyAlignment="1" applyProtection="1">
      <alignment horizontal="right" vertical="center"/>
      <protection locked="0"/>
    </xf>
    <xf numFmtId="185" fontId="0" fillId="0" borderId="21" xfId="0" applyNumberFormat="1" applyFont="1" applyFill="1" applyBorder="1" applyAlignment="1" applyProtection="1">
      <alignment horizontal="right" vertical="center"/>
      <protection locked="0"/>
    </xf>
    <xf numFmtId="185" fontId="0" fillId="0" borderId="17" xfId="0" applyNumberFormat="1" applyFont="1" applyFill="1" applyBorder="1" applyAlignment="1" applyProtection="1">
      <alignment horizontal="right" vertical="center"/>
      <protection locked="0"/>
    </xf>
    <xf numFmtId="185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/>
    </xf>
    <xf numFmtId="185" fontId="0" fillId="0" borderId="25" xfId="0" applyNumberFormat="1" applyFont="1" applyFill="1" applyBorder="1" applyAlignment="1" applyProtection="1">
      <alignment horizontal="right" vertical="center"/>
      <protection locked="0"/>
    </xf>
    <xf numFmtId="185" fontId="0" fillId="0" borderId="26" xfId="0" applyNumberFormat="1" applyFont="1" applyFill="1" applyBorder="1" applyAlignment="1" applyProtection="1">
      <alignment horizontal="right" vertical="center"/>
      <protection locked="0"/>
    </xf>
    <xf numFmtId="185" fontId="0" fillId="0" borderId="27" xfId="0" applyNumberFormat="1" applyFont="1" applyFill="1" applyBorder="1" applyAlignment="1" applyProtection="1">
      <alignment horizontal="right" vertical="center"/>
      <protection locked="0"/>
    </xf>
    <xf numFmtId="185" fontId="0" fillId="0" borderId="23" xfId="0" applyNumberFormat="1" applyFont="1" applyFill="1" applyBorder="1" applyAlignment="1" applyProtection="1">
      <alignment horizontal="right" vertical="center"/>
      <protection locked="0"/>
    </xf>
    <xf numFmtId="185" fontId="0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distributed" vertical="center" wrapText="1"/>
    </xf>
    <xf numFmtId="0" fontId="0" fillId="0" borderId="29" xfId="0" applyFont="1" applyBorder="1" applyAlignment="1">
      <alignment vertical="center" wrapText="1"/>
    </xf>
    <xf numFmtId="185" fontId="0" fillId="0" borderId="28" xfId="0" applyNumberFormat="1" applyFont="1" applyFill="1" applyBorder="1" applyAlignment="1">
      <alignment horizontal="right" vertical="center"/>
    </xf>
    <xf numFmtId="185" fontId="0" fillId="0" borderId="30" xfId="0" applyNumberFormat="1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/>
    </xf>
    <xf numFmtId="185" fontId="0" fillId="0" borderId="35" xfId="0" applyNumberFormat="1" applyFont="1" applyFill="1" applyBorder="1" applyAlignment="1" applyProtection="1">
      <alignment horizontal="right" vertical="center"/>
      <protection locked="0"/>
    </xf>
    <xf numFmtId="185" fontId="0" fillId="0" borderId="36" xfId="0" applyNumberFormat="1" applyFont="1" applyFill="1" applyBorder="1" applyAlignment="1" applyProtection="1">
      <alignment horizontal="right" vertical="center"/>
      <protection locked="0"/>
    </xf>
    <xf numFmtId="185" fontId="0" fillId="0" borderId="37" xfId="0" applyNumberFormat="1" applyFont="1" applyFill="1" applyBorder="1" applyAlignment="1" applyProtection="1">
      <alignment horizontal="right" vertical="center"/>
      <protection locked="0"/>
    </xf>
    <xf numFmtId="185" fontId="0" fillId="0" borderId="33" xfId="0" applyNumberFormat="1" applyFont="1" applyFill="1" applyBorder="1" applyAlignment="1" applyProtection="1">
      <alignment horizontal="right" vertical="center"/>
      <protection locked="0"/>
    </xf>
    <xf numFmtId="185" fontId="0" fillId="0" borderId="34" xfId="0" applyNumberFormat="1" applyFont="1" applyFill="1" applyBorder="1" applyAlignment="1" applyProtection="1">
      <alignment horizontal="right" vertical="center"/>
      <protection locked="0"/>
    </xf>
    <xf numFmtId="0" fontId="0" fillId="0" borderId="29" xfId="0" applyFont="1" applyBorder="1" applyAlignment="1">
      <alignment horizontal="distributed" vertical="center"/>
    </xf>
    <xf numFmtId="0" fontId="0" fillId="0" borderId="29" xfId="0" applyFont="1" applyBorder="1" applyAlignment="1">
      <alignment/>
    </xf>
    <xf numFmtId="185" fontId="0" fillId="0" borderId="38" xfId="0" applyNumberFormat="1" applyFont="1" applyFill="1" applyBorder="1" applyAlignment="1">
      <alignment horizontal="right" vertical="center"/>
    </xf>
    <xf numFmtId="185" fontId="0" fillId="0" borderId="39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distributed" vertical="center"/>
    </xf>
    <xf numFmtId="0" fontId="0" fillId="0" borderId="41" xfId="0" applyFont="1" applyBorder="1" applyAlignment="1">
      <alignment/>
    </xf>
    <xf numFmtId="185" fontId="0" fillId="0" borderId="40" xfId="0" applyNumberFormat="1" applyFont="1" applyFill="1" applyBorder="1" applyAlignment="1">
      <alignment horizontal="right" vertical="center"/>
    </xf>
    <xf numFmtId="185" fontId="0" fillId="0" borderId="42" xfId="0" applyNumberFormat="1" applyFont="1" applyFill="1" applyBorder="1" applyAlignment="1">
      <alignment horizontal="right" vertical="center"/>
    </xf>
    <xf numFmtId="185" fontId="0" fillId="0" borderId="4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5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4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0" fillId="0" borderId="66" xfId="0" applyNumberFormat="1" applyFont="1" applyBorder="1" applyAlignment="1">
      <alignment horizontal="center" vertical="center" wrapText="1"/>
    </xf>
    <xf numFmtId="0" fontId="0" fillId="0" borderId="66" xfId="0" applyNumberFormat="1" applyFont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9"/>
  <sheetViews>
    <sheetView tabSelected="1" view="pageBreakPreview" zoomScale="60" zoomScaleNormal="60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A1" sqref="A1"/>
    </sheetView>
  </sheetViews>
  <sheetFormatPr defaultColWidth="9.00390625" defaultRowHeight="13.5"/>
  <cols>
    <col min="1" max="1" width="1.12109375" style="1" customWidth="1"/>
    <col min="2" max="2" width="13.875" style="1" bestFit="1" customWidth="1"/>
    <col min="3" max="3" width="1.12109375" style="1" customWidth="1"/>
    <col min="4" max="20" width="15.625" style="1" customWidth="1"/>
    <col min="21" max="21" width="9.00390625" style="1" customWidth="1"/>
    <col min="22" max="22" width="12.125" style="1" bestFit="1" customWidth="1"/>
    <col min="23" max="16384" width="9.00390625" style="1" customWidth="1"/>
  </cols>
  <sheetData>
    <row r="1" s="2" customFormat="1" ht="12.75"/>
    <row r="2" ht="14.25" thickBot="1">
      <c r="A2" s="3" t="s">
        <v>46</v>
      </c>
    </row>
    <row r="3" spans="1:20" ht="12.75">
      <c r="A3" s="68" t="s">
        <v>63</v>
      </c>
      <c r="B3" s="69"/>
      <c r="C3" s="70"/>
      <c r="D3" s="82" t="s">
        <v>57</v>
      </c>
      <c r="E3" s="83"/>
      <c r="F3" s="83"/>
      <c r="G3" s="83"/>
      <c r="H3" s="83"/>
      <c r="I3" s="83"/>
      <c r="J3" s="92" t="s">
        <v>47</v>
      </c>
      <c r="K3" s="83"/>
      <c r="L3" s="83"/>
      <c r="M3" s="83"/>
      <c r="N3" s="83"/>
      <c r="O3" s="83"/>
      <c r="P3" s="83"/>
      <c r="Q3" s="93"/>
      <c r="R3" s="61" t="s">
        <v>48</v>
      </c>
      <c r="S3" s="64" t="s">
        <v>49</v>
      </c>
      <c r="T3" s="55" t="s">
        <v>50</v>
      </c>
    </row>
    <row r="4" spans="1:20" ht="13.5" customHeight="1">
      <c r="A4" s="71"/>
      <c r="B4" s="72"/>
      <c r="C4" s="73"/>
      <c r="D4" s="86" t="s">
        <v>60</v>
      </c>
      <c r="E4" s="58" t="s">
        <v>55</v>
      </c>
      <c r="F4" s="65" t="s">
        <v>61</v>
      </c>
      <c r="G4" s="58" t="s">
        <v>45</v>
      </c>
      <c r="H4" s="89" t="s">
        <v>51</v>
      </c>
      <c r="I4" s="89" t="s">
        <v>62</v>
      </c>
      <c r="J4" s="77" t="s">
        <v>52</v>
      </c>
      <c r="K4" s="58" t="s">
        <v>54</v>
      </c>
      <c r="L4" s="58" t="s">
        <v>53</v>
      </c>
      <c r="M4" s="77" t="s">
        <v>64</v>
      </c>
      <c r="N4" s="77" t="s">
        <v>65</v>
      </c>
      <c r="O4" s="77" t="s">
        <v>66</v>
      </c>
      <c r="P4" s="58" t="s">
        <v>56</v>
      </c>
      <c r="Q4" s="58" t="s">
        <v>62</v>
      </c>
      <c r="R4" s="62"/>
      <c r="S4" s="59"/>
      <c r="T4" s="56"/>
    </row>
    <row r="5" spans="1:20" ht="12.75">
      <c r="A5" s="71"/>
      <c r="B5" s="72"/>
      <c r="C5" s="73"/>
      <c r="D5" s="87"/>
      <c r="E5" s="90"/>
      <c r="F5" s="66"/>
      <c r="G5" s="90"/>
      <c r="H5" s="66"/>
      <c r="I5" s="66"/>
      <c r="J5" s="78"/>
      <c r="K5" s="59"/>
      <c r="L5" s="59"/>
      <c r="M5" s="78"/>
      <c r="N5" s="78"/>
      <c r="O5" s="84"/>
      <c r="P5" s="80"/>
      <c r="Q5" s="59"/>
      <c r="R5" s="62"/>
      <c r="S5" s="59"/>
      <c r="T5" s="56"/>
    </row>
    <row r="6" spans="1:20" ht="13.5" thickBot="1">
      <c r="A6" s="74"/>
      <c r="B6" s="75"/>
      <c r="C6" s="76"/>
      <c r="D6" s="88"/>
      <c r="E6" s="91"/>
      <c r="F6" s="67"/>
      <c r="G6" s="91"/>
      <c r="H6" s="67"/>
      <c r="I6" s="67"/>
      <c r="J6" s="79"/>
      <c r="K6" s="60"/>
      <c r="L6" s="60"/>
      <c r="M6" s="79"/>
      <c r="N6" s="79"/>
      <c r="O6" s="85"/>
      <c r="P6" s="81"/>
      <c r="Q6" s="60"/>
      <c r="R6" s="63"/>
      <c r="S6" s="60"/>
      <c r="T6" s="57"/>
    </row>
    <row r="7" spans="1:23" ht="12.75">
      <c r="A7" s="4"/>
      <c r="B7" s="5" t="s">
        <v>0</v>
      </c>
      <c r="C7" s="6"/>
      <c r="D7" s="7">
        <v>2574311363</v>
      </c>
      <c r="E7" s="8">
        <v>158486903</v>
      </c>
      <c r="F7" s="8">
        <v>18720</v>
      </c>
      <c r="G7" s="8">
        <v>162856619</v>
      </c>
      <c r="H7" s="8">
        <v>365469551</v>
      </c>
      <c r="I7" s="9">
        <v>3261143156</v>
      </c>
      <c r="J7" s="8">
        <v>240821003</v>
      </c>
      <c r="K7" s="8">
        <v>4109584</v>
      </c>
      <c r="L7" s="8">
        <v>133533</v>
      </c>
      <c r="M7" s="8">
        <v>4067022</v>
      </c>
      <c r="N7" s="8">
        <v>797412</v>
      </c>
      <c r="O7" s="8">
        <v>589075</v>
      </c>
      <c r="P7" s="8">
        <v>362247</v>
      </c>
      <c r="Q7" s="8">
        <v>250879876</v>
      </c>
      <c r="R7" s="10">
        <v>21390056</v>
      </c>
      <c r="S7" s="8">
        <v>14682</v>
      </c>
      <c r="T7" s="11">
        <v>228550686</v>
      </c>
      <c r="V7" s="12"/>
      <c r="W7" s="12"/>
    </row>
    <row r="8" spans="1:23" ht="12.75">
      <c r="A8" s="13"/>
      <c r="B8" s="14" t="s">
        <v>1</v>
      </c>
      <c r="C8" s="15"/>
      <c r="D8" s="16">
        <v>698564333</v>
      </c>
      <c r="E8" s="17">
        <v>36733314</v>
      </c>
      <c r="F8" s="17">
        <v>62832</v>
      </c>
      <c r="G8" s="17">
        <v>60857151</v>
      </c>
      <c r="H8" s="17">
        <v>58932774</v>
      </c>
      <c r="I8" s="18">
        <v>855150404</v>
      </c>
      <c r="J8" s="17">
        <v>65354556</v>
      </c>
      <c r="K8" s="17">
        <v>1000199</v>
      </c>
      <c r="L8" s="17">
        <v>23821</v>
      </c>
      <c r="M8" s="17">
        <v>216533</v>
      </c>
      <c r="N8" s="17">
        <v>196791</v>
      </c>
      <c r="O8" s="17">
        <v>43437</v>
      </c>
      <c r="P8" s="17">
        <v>45622</v>
      </c>
      <c r="Q8" s="17">
        <v>66880959</v>
      </c>
      <c r="R8" s="19">
        <v>5950356</v>
      </c>
      <c r="S8" s="17">
        <v>5125</v>
      </c>
      <c r="T8" s="20">
        <v>60788537</v>
      </c>
      <c r="V8" s="12"/>
      <c r="W8" s="12"/>
    </row>
    <row r="9" spans="1:23" ht="12.75">
      <c r="A9" s="13"/>
      <c r="B9" s="14" t="s">
        <v>2</v>
      </c>
      <c r="C9" s="15"/>
      <c r="D9" s="16">
        <v>138414994</v>
      </c>
      <c r="E9" s="17">
        <v>8646785</v>
      </c>
      <c r="F9" s="17">
        <v>100734</v>
      </c>
      <c r="G9" s="17">
        <v>12176657</v>
      </c>
      <c r="H9" s="17">
        <v>11768387</v>
      </c>
      <c r="I9" s="18">
        <v>171107557</v>
      </c>
      <c r="J9" s="17">
        <v>9753896</v>
      </c>
      <c r="K9" s="17">
        <v>122391</v>
      </c>
      <c r="L9" s="17">
        <v>1126</v>
      </c>
      <c r="M9" s="17">
        <v>94079</v>
      </c>
      <c r="N9" s="17">
        <v>20009</v>
      </c>
      <c r="O9" s="17">
        <v>2994</v>
      </c>
      <c r="P9" s="17">
        <v>13211</v>
      </c>
      <c r="Q9" s="17">
        <v>10007706</v>
      </c>
      <c r="R9" s="19">
        <v>849811</v>
      </c>
      <c r="S9" s="17">
        <v>1208</v>
      </c>
      <c r="T9" s="20">
        <v>9135153</v>
      </c>
      <c r="V9" s="12"/>
      <c r="W9" s="12"/>
    </row>
    <row r="10" spans="1:23" ht="12.75">
      <c r="A10" s="13"/>
      <c r="B10" s="14" t="s">
        <v>3</v>
      </c>
      <c r="C10" s="15"/>
      <c r="D10" s="16">
        <v>448369147</v>
      </c>
      <c r="E10" s="17">
        <v>24298488</v>
      </c>
      <c r="F10" s="17">
        <v>4441</v>
      </c>
      <c r="G10" s="17">
        <v>44087468</v>
      </c>
      <c r="H10" s="17">
        <v>64952634</v>
      </c>
      <c r="I10" s="18">
        <v>581712178</v>
      </c>
      <c r="J10" s="17">
        <v>32684797</v>
      </c>
      <c r="K10" s="17">
        <v>565189</v>
      </c>
      <c r="L10" s="17">
        <v>10766</v>
      </c>
      <c r="M10" s="17">
        <v>321061</v>
      </c>
      <c r="N10" s="17">
        <v>150744</v>
      </c>
      <c r="O10" s="17">
        <v>30431</v>
      </c>
      <c r="P10" s="17">
        <v>26135</v>
      </c>
      <c r="Q10" s="17">
        <v>33789123</v>
      </c>
      <c r="R10" s="19">
        <v>3168892</v>
      </c>
      <c r="S10" s="17">
        <v>1215</v>
      </c>
      <c r="T10" s="20">
        <v>30501777</v>
      </c>
      <c r="V10" s="12"/>
      <c r="W10" s="12"/>
    </row>
    <row r="11" spans="1:23" ht="12.75">
      <c r="A11" s="13"/>
      <c r="B11" s="14" t="s">
        <v>4</v>
      </c>
      <c r="C11" s="15"/>
      <c r="D11" s="16">
        <v>101053106</v>
      </c>
      <c r="E11" s="17">
        <v>4716947</v>
      </c>
      <c r="F11" s="17">
        <v>18627</v>
      </c>
      <c r="G11" s="17">
        <v>10065908</v>
      </c>
      <c r="H11" s="17">
        <v>12624894</v>
      </c>
      <c r="I11" s="18">
        <v>128479482</v>
      </c>
      <c r="J11" s="17">
        <v>7213038</v>
      </c>
      <c r="K11" s="17">
        <v>133700</v>
      </c>
      <c r="L11" s="17">
        <v>3604</v>
      </c>
      <c r="M11" s="17">
        <v>48046</v>
      </c>
      <c r="N11" s="17">
        <v>47028</v>
      </c>
      <c r="O11" s="17">
        <v>5905</v>
      </c>
      <c r="P11" s="17">
        <v>8877</v>
      </c>
      <c r="Q11" s="17">
        <v>7460198</v>
      </c>
      <c r="R11" s="19">
        <v>670256</v>
      </c>
      <c r="S11" s="17">
        <v>322</v>
      </c>
      <c r="T11" s="20">
        <v>6753248</v>
      </c>
      <c r="V11" s="12"/>
      <c r="W11" s="12"/>
    </row>
    <row r="12" spans="1:23" ht="12.75">
      <c r="A12" s="13"/>
      <c r="B12" s="14" t="s">
        <v>5</v>
      </c>
      <c r="C12" s="15"/>
      <c r="D12" s="16">
        <v>455766806</v>
      </c>
      <c r="E12" s="17">
        <v>18822682</v>
      </c>
      <c r="F12" s="17">
        <v>2117</v>
      </c>
      <c r="G12" s="17">
        <v>34842899</v>
      </c>
      <c r="H12" s="17">
        <v>50995476</v>
      </c>
      <c r="I12" s="18">
        <v>560429980</v>
      </c>
      <c r="J12" s="17">
        <v>31666629</v>
      </c>
      <c r="K12" s="17">
        <v>566190</v>
      </c>
      <c r="L12" s="17">
        <v>31228</v>
      </c>
      <c r="M12" s="17">
        <v>255691</v>
      </c>
      <c r="N12" s="17">
        <v>91090</v>
      </c>
      <c r="O12" s="17">
        <v>20986</v>
      </c>
      <c r="P12" s="17">
        <v>19004</v>
      </c>
      <c r="Q12" s="17">
        <v>32650818</v>
      </c>
      <c r="R12" s="19">
        <v>3115596</v>
      </c>
      <c r="S12" s="17">
        <v>995</v>
      </c>
      <c r="T12" s="20">
        <v>29421552</v>
      </c>
      <c r="V12" s="12"/>
      <c r="W12" s="12"/>
    </row>
    <row r="13" spans="1:23" ht="12.75">
      <c r="A13" s="13"/>
      <c r="B13" s="14" t="s">
        <v>6</v>
      </c>
      <c r="C13" s="15"/>
      <c r="D13" s="16">
        <v>59398933</v>
      </c>
      <c r="E13" s="17">
        <v>3587268</v>
      </c>
      <c r="F13" s="17">
        <v>911</v>
      </c>
      <c r="G13" s="17">
        <v>4810849</v>
      </c>
      <c r="H13" s="17">
        <v>5451958</v>
      </c>
      <c r="I13" s="18">
        <v>73249919</v>
      </c>
      <c r="J13" s="17">
        <v>4202249</v>
      </c>
      <c r="K13" s="17">
        <v>46665</v>
      </c>
      <c r="L13" s="17">
        <v>176</v>
      </c>
      <c r="M13" s="17">
        <v>32480</v>
      </c>
      <c r="N13" s="17">
        <v>7420</v>
      </c>
      <c r="O13" s="17">
        <v>2734</v>
      </c>
      <c r="P13" s="17">
        <v>6245</v>
      </c>
      <c r="Q13" s="17">
        <v>4297969</v>
      </c>
      <c r="R13" s="19">
        <v>363083</v>
      </c>
      <c r="S13" s="17">
        <v>339</v>
      </c>
      <c r="T13" s="20">
        <v>3922798</v>
      </c>
      <c r="V13" s="12"/>
      <c r="W13" s="12"/>
    </row>
    <row r="14" spans="1:23" ht="12.75">
      <c r="A14" s="13"/>
      <c r="B14" s="14" t="s">
        <v>7</v>
      </c>
      <c r="C14" s="15"/>
      <c r="D14" s="16">
        <v>316198963</v>
      </c>
      <c r="E14" s="17">
        <v>14433574</v>
      </c>
      <c r="F14" s="17">
        <v>7010</v>
      </c>
      <c r="G14" s="17">
        <v>30806442</v>
      </c>
      <c r="H14" s="17">
        <v>26370355</v>
      </c>
      <c r="I14" s="18">
        <v>387816344</v>
      </c>
      <c r="J14" s="17">
        <v>22240954</v>
      </c>
      <c r="K14" s="17">
        <v>285055</v>
      </c>
      <c r="L14" s="17">
        <v>15501</v>
      </c>
      <c r="M14" s="17">
        <v>133415</v>
      </c>
      <c r="N14" s="17">
        <v>50568</v>
      </c>
      <c r="O14" s="17">
        <v>9657</v>
      </c>
      <c r="P14" s="17">
        <v>20280</v>
      </c>
      <c r="Q14" s="17">
        <v>22755430</v>
      </c>
      <c r="R14" s="19">
        <v>2094774</v>
      </c>
      <c r="S14" s="17">
        <v>1424</v>
      </c>
      <c r="T14" s="20">
        <v>20608538</v>
      </c>
      <c r="V14" s="12"/>
      <c r="W14" s="12"/>
    </row>
    <row r="15" spans="1:23" ht="12.75">
      <c r="A15" s="13"/>
      <c r="B15" s="14" t="s">
        <v>8</v>
      </c>
      <c r="C15" s="15"/>
      <c r="D15" s="16">
        <v>61151086</v>
      </c>
      <c r="E15" s="17">
        <v>3241863</v>
      </c>
      <c r="F15" s="17">
        <v>41504</v>
      </c>
      <c r="G15" s="17">
        <v>4539391</v>
      </c>
      <c r="H15" s="17">
        <v>2730986</v>
      </c>
      <c r="I15" s="18">
        <v>71704830</v>
      </c>
      <c r="J15" s="17">
        <v>4198200</v>
      </c>
      <c r="K15" s="17">
        <v>27772</v>
      </c>
      <c r="L15" s="17">
        <v>701</v>
      </c>
      <c r="M15" s="17">
        <v>15843</v>
      </c>
      <c r="N15" s="17">
        <v>3510</v>
      </c>
      <c r="O15" s="17">
        <v>1201</v>
      </c>
      <c r="P15" s="17">
        <v>2515</v>
      </c>
      <c r="Q15" s="17">
        <v>4249742</v>
      </c>
      <c r="R15" s="19">
        <v>363581</v>
      </c>
      <c r="S15" s="17">
        <v>258</v>
      </c>
      <c r="T15" s="20">
        <v>3877849</v>
      </c>
      <c r="V15" s="12"/>
      <c r="W15" s="12"/>
    </row>
    <row r="16" spans="1:23" ht="12.75">
      <c r="A16" s="13"/>
      <c r="B16" s="14" t="s">
        <v>9</v>
      </c>
      <c r="C16" s="15"/>
      <c r="D16" s="16">
        <v>110794797</v>
      </c>
      <c r="E16" s="17">
        <v>6849807</v>
      </c>
      <c r="F16" s="17">
        <v>648</v>
      </c>
      <c r="G16" s="17">
        <v>10075663</v>
      </c>
      <c r="H16" s="17">
        <v>8748883</v>
      </c>
      <c r="I16" s="18">
        <v>136469798</v>
      </c>
      <c r="J16" s="17">
        <v>7859877</v>
      </c>
      <c r="K16" s="17">
        <v>111033</v>
      </c>
      <c r="L16" s="17">
        <v>3560</v>
      </c>
      <c r="M16" s="17">
        <v>25834</v>
      </c>
      <c r="N16" s="17">
        <v>11234</v>
      </c>
      <c r="O16" s="17">
        <v>3278</v>
      </c>
      <c r="P16" s="17">
        <v>8933</v>
      </c>
      <c r="Q16" s="17">
        <v>8023749</v>
      </c>
      <c r="R16" s="19">
        <v>690975</v>
      </c>
      <c r="S16" s="17">
        <v>735</v>
      </c>
      <c r="T16" s="20">
        <v>7317526</v>
      </c>
      <c r="V16" s="12"/>
      <c r="W16" s="12"/>
    </row>
    <row r="17" spans="1:23" ht="12.75">
      <c r="A17" s="13"/>
      <c r="B17" s="14" t="s">
        <v>10</v>
      </c>
      <c r="C17" s="15"/>
      <c r="D17" s="16">
        <v>339601394</v>
      </c>
      <c r="E17" s="17">
        <v>15940058</v>
      </c>
      <c r="F17" s="17">
        <v>22480</v>
      </c>
      <c r="G17" s="17">
        <v>32914310</v>
      </c>
      <c r="H17" s="17">
        <v>33126322</v>
      </c>
      <c r="I17" s="18">
        <v>421604564</v>
      </c>
      <c r="J17" s="17">
        <v>23940278</v>
      </c>
      <c r="K17" s="17">
        <v>449558</v>
      </c>
      <c r="L17" s="17">
        <v>4481</v>
      </c>
      <c r="M17" s="17">
        <v>129344</v>
      </c>
      <c r="N17" s="17">
        <v>58369</v>
      </c>
      <c r="O17" s="17">
        <v>10188</v>
      </c>
      <c r="P17" s="17">
        <v>16880</v>
      </c>
      <c r="Q17" s="17">
        <v>24609098</v>
      </c>
      <c r="R17" s="19">
        <v>2178465</v>
      </c>
      <c r="S17" s="17">
        <v>1149</v>
      </c>
      <c r="T17" s="20">
        <v>22373699</v>
      </c>
      <c r="V17" s="12"/>
      <c r="W17" s="12"/>
    </row>
    <row r="18" spans="1:23" ht="12.75">
      <c r="A18" s="13"/>
      <c r="B18" s="14" t="s">
        <v>11</v>
      </c>
      <c r="C18" s="15"/>
      <c r="D18" s="16">
        <v>289756721</v>
      </c>
      <c r="E18" s="17">
        <v>11892698</v>
      </c>
      <c r="F18" s="17">
        <v>19297</v>
      </c>
      <c r="G18" s="17">
        <v>26582618</v>
      </c>
      <c r="H18" s="17">
        <v>31707232</v>
      </c>
      <c r="I18" s="18">
        <v>359958566</v>
      </c>
      <c r="J18" s="17">
        <v>20257049</v>
      </c>
      <c r="K18" s="17">
        <v>355895</v>
      </c>
      <c r="L18" s="17">
        <v>2556</v>
      </c>
      <c r="M18" s="17">
        <v>230983</v>
      </c>
      <c r="N18" s="17">
        <v>54791</v>
      </c>
      <c r="O18" s="17">
        <v>9102</v>
      </c>
      <c r="P18" s="17">
        <v>12868</v>
      </c>
      <c r="Q18" s="17">
        <v>20923244</v>
      </c>
      <c r="R18" s="19">
        <v>1975783</v>
      </c>
      <c r="S18" s="17">
        <v>873</v>
      </c>
      <c r="T18" s="20">
        <v>18900454</v>
      </c>
      <c r="V18" s="12"/>
      <c r="W18" s="12"/>
    </row>
    <row r="19" spans="1:23" ht="12.75">
      <c r="A19" s="13"/>
      <c r="B19" s="14" t="s">
        <v>12</v>
      </c>
      <c r="C19" s="15"/>
      <c r="D19" s="16">
        <v>210713655</v>
      </c>
      <c r="E19" s="17">
        <v>11664946</v>
      </c>
      <c r="F19" s="17">
        <v>36855</v>
      </c>
      <c r="G19" s="17">
        <v>20401408</v>
      </c>
      <c r="H19" s="17">
        <v>24696426</v>
      </c>
      <c r="I19" s="18">
        <v>267513290</v>
      </c>
      <c r="J19" s="17">
        <v>14983113</v>
      </c>
      <c r="K19" s="17">
        <v>407512</v>
      </c>
      <c r="L19" s="17">
        <v>10355</v>
      </c>
      <c r="M19" s="17">
        <v>78242</v>
      </c>
      <c r="N19" s="17">
        <v>20565</v>
      </c>
      <c r="O19" s="17">
        <v>7574</v>
      </c>
      <c r="P19" s="17">
        <v>10698</v>
      </c>
      <c r="Q19" s="17">
        <v>15518059</v>
      </c>
      <c r="R19" s="19">
        <v>1338351</v>
      </c>
      <c r="S19" s="17">
        <v>1477</v>
      </c>
      <c r="T19" s="20">
        <v>14142311</v>
      </c>
      <c r="V19" s="12"/>
      <c r="W19" s="12"/>
    </row>
    <row r="20" spans="1:23" ht="12.75">
      <c r="A20" s="13"/>
      <c r="B20" s="14" t="s">
        <v>13</v>
      </c>
      <c r="C20" s="15"/>
      <c r="D20" s="16">
        <v>77794788</v>
      </c>
      <c r="E20" s="17">
        <v>4079368</v>
      </c>
      <c r="F20" s="17">
        <v>119818</v>
      </c>
      <c r="G20" s="17">
        <v>5352700</v>
      </c>
      <c r="H20" s="17">
        <v>6047633</v>
      </c>
      <c r="I20" s="18">
        <v>93394307</v>
      </c>
      <c r="J20" s="17">
        <v>5353638</v>
      </c>
      <c r="K20" s="17">
        <v>94791</v>
      </c>
      <c r="L20" s="17">
        <v>2281</v>
      </c>
      <c r="M20" s="17">
        <v>7466</v>
      </c>
      <c r="N20" s="17">
        <v>15922</v>
      </c>
      <c r="O20" s="17">
        <v>1410</v>
      </c>
      <c r="P20" s="17">
        <v>2581</v>
      </c>
      <c r="Q20" s="17">
        <v>5478089</v>
      </c>
      <c r="R20" s="19">
        <v>499965</v>
      </c>
      <c r="S20" s="17">
        <v>583</v>
      </c>
      <c r="T20" s="20">
        <v>4965695</v>
      </c>
      <c r="V20" s="12"/>
      <c r="W20" s="12"/>
    </row>
    <row r="21" spans="1:23" ht="12.75">
      <c r="A21" s="13"/>
      <c r="B21" s="14" t="s">
        <v>14</v>
      </c>
      <c r="C21" s="15"/>
      <c r="D21" s="16">
        <v>84604509</v>
      </c>
      <c r="E21" s="17">
        <v>4586719</v>
      </c>
      <c r="F21" s="17">
        <v>29983</v>
      </c>
      <c r="G21" s="17">
        <v>9446904</v>
      </c>
      <c r="H21" s="17">
        <v>6859808</v>
      </c>
      <c r="I21" s="18">
        <v>105527923</v>
      </c>
      <c r="J21" s="17">
        <v>6047961</v>
      </c>
      <c r="K21" s="17">
        <v>94569</v>
      </c>
      <c r="L21" s="17">
        <v>746</v>
      </c>
      <c r="M21" s="17">
        <v>3531</v>
      </c>
      <c r="N21" s="17">
        <v>16762</v>
      </c>
      <c r="O21" s="17">
        <v>2605</v>
      </c>
      <c r="P21" s="17">
        <v>22682</v>
      </c>
      <c r="Q21" s="17">
        <v>6188856</v>
      </c>
      <c r="R21" s="19">
        <v>525736</v>
      </c>
      <c r="S21" s="17">
        <v>592</v>
      </c>
      <c r="T21" s="20">
        <v>5648189</v>
      </c>
      <c r="V21" s="12"/>
      <c r="W21" s="12"/>
    </row>
    <row r="22" spans="1:23" ht="12.75">
      <c r="A22" s="13"/>
      <c r="B22" s="14" t="s">
        <v>15</v>
      </c>
      <c r="C22" s="15"/>
      <c r="D22" s="16">
        <v>167243808</v>
      </c>
      <c r="E22" s="17">
        <v>10361923</v>
      </c>
      <c r="F22" s="17">
        <v>3303</v>
      </c>
      <c r="G22" s="17">
        <v>17177650</v>
      </c>
      <c r="H22" s="17">
        <v>11835316</v>
      </c>
      <c r="I22" s="18">
        <v>206622000</v>
      </c>
      <c r="J22" s="17">
        <v>11933328</v>
      </c>
      <c r="K22" s="17">
        <v>149105</v>
      </c>
      <c r="L22" s="17">
        <v>3235</v>
      </c>
      <c r="M22" s="17">
        <v>36504</v>
      </c>
      <c r="N22" s="17">
        <v>24360</v>
      </c>
      <c r="O22" s="17">
        <v>3293</v>
      </c>
      <c r="P22" s="17">
        <v>13166</v>
      </c>
      <c r="Q22" s="17">
        <v>12162991</v>
      </c>
      <c r="R22" s="19">
        <v>984662</v>
      </c>
      <c r="S22" s="17">
        <v>1292</v>
      </c>
      <c r="T22" s="20">
        <v>11154741</v>
      </c>
      <c r="V22" s="12"/>
      <c r="W22" s="12"/>
    </row>
    <row r="23" spans="1:23" ht="13.5" customHeight="1">
      <c r="A23" s="13"/>
      <c r="B23" s="14" t="s">
        <v>16</v>
      </c>
      <c r="C23" s="15"/>
      <c r="D23" s="16">
        <v>73884832</v>
      </c>
      <c r="E23" s="17">
        <v>3885192</v>
      </c>
      <c r="F23" s="17">
        <v>10674</v>
      </c>
      <c r="G23" s="17">
        <v>9676626</v>
      </c>
      <c r="H23" s="17">
        <v>4737295</v>
      </c>
      <c r="I23" s="18">
        <v>92194619</v>
      </c>
      <c r="J23" s="17">
        <v>5336768</v>
      </c>
      <c r="K23" s="17">
        <v>69441</v>
      </c>
      <c r="L23" s="17">
        <v>6933</v>
      </c>
      <c r="M23" s="17">
        <v>8410</v>
      </c>
      <c r="N23" s="17">
        <v>9248</v>
      </c>
      <c r="O23" s="17">
        <v>1905</v>
      </c>
      <c r="P23" s="17">
        <v>3479</v>
      </c>
      <c r="Q23" s="17">
        <v>5436184</v>
      </c>
      <c r="R23" s="19">
        <v>450147</v>
      </c>
      <c r="S23" s="17">
        <v>638</v>
      </c>
      <c r="T23" s="20">
        <v>4971456</v>
      </c>
      <c r="V23" s="12"/>
      <c r="W23" s="12"/>
    </row>
    <row r="24" spans="1:23" ht="12.75">
      <c r="A24" s="13"/>
      <c r="B24" s="14" t="s">
        <v>17</v>
      </c>
      <c r="C24" s="15"/>
      <c r="D24" s="16">
        <v>82219959</v>
      </c>
      <c r="E24" s="17">
        <v>4777880</v>
      </c>
      <c r="F24" s="17">
        <v>0</v>
      </c>
      <c r="G24" s="17">
        <v>8858476</v>
      </c>
      <c r="H24" s="17">
        <v>7510039</v>
      </c>
      <c r="I24" s="18">
        <v>103366354</v>
      </c>
      <c r="J24" s="17">
        <v>5828244</v>
      </c>
      <c r="K24" s="17">
        <v>116537</v>
      </c>
      <c r="L24" s="17">
        <v>652</v>
      </c>
      <c r="M24" s="17">
        <v>48775</v>
      </c>
      <c r="N24" s="17">
        <v>2743</v>
      </c>
      <c r="O24" s="17">
        <v>1149</v>
      </c>
      <c r="P24" s="17">
        <v>15584</v>
      </c>
      <c r="Q24" s="17">
        <v>6013684</v>
      </c>
      <c r="R24" s="19">
        <v>504094</v>
      </c>
      <c r="S24" s="17">
        <v>532</v>
      </c>
      <c r="T24" s="20">
        <v>5500043</v>
      </c>
      <c r="V24" s="12"/>
      <c r="W24" s="12"/>
    </row>
    <row r="25" spans="1:23" ht="12.75">
      <c r="A25" s="13"/>
      <c r="B25" s="14" t="s">
        <v>18</v>
      </c>
      <c r="C25" s="15"/>
      <c r="D25" s="16">
        <v>88488938</v>
      </c>
      <c r="E25" s="17">
        <v>4592316</v>
      </c>
      <c r="F25" s="17">
        <v>988</v>
      </c>
      <c r="G25" s="17">
        <v>8488690</v>
      </c>
      <c r="H25" s="17">
        <v>5355328</v>
      </c>
      <c r="I25" s="18">
        <v>106926260</v>
      </c>
      <c r="J25" s="17">
        <v>6198204</v>
      </c>
      <c r="K25" s="17">
        <v>81885</v>
      </c>
      <c r="L25" s="17">
        <v>723</v>
      </c>
      <c r="M25" s="17">
        <v>13960</v>
      </c>
      <c r="N25" s="17">
        <v>6785</v>
      </c>
      <c r="O25" s="17">
        <v>1519</v>
      </c>
      <c r="P25" s="17">
        <v>2770</v>
      </c>
      <c r="Q25" s="17">
        <v>6305846</v>
      </c>
      <c r="R25" s="19">
        <v>497352</v>
      </c>
      <c r="S25" s="17">
        <v>819</v>
      </c>
      <c r="T25" s="20">
        <v>5799591</v>
      </c>
      <c r="V25" s="12"/>
      <c r="W25" s="12"/>
    </row>
    <row r="26" spans="1:23" ht="12.75">
      <c r="A26" s="13"/>
      <c r="B26" s="14" t="s">
        <v>19</v>
      </c>
      <c r="C26" s="15"/>
      <c r="D26" s="16">
        <v>153084140</v>
      </c>
      <c r="E26" s="17">
        <v>7209133</v>
      </c>
      <c r="F26" s="17">
        <v>93829</v>
      </c>
      <c r="G26" s="17">
        <v>11923403</v>
      </c>
      <c r="H26" s="17">
        <v>8400592</v>
      </c>
      <c r="I26" s="18">
        <v>180711097</v>
      </c>
      <c r="J26" s="17">
        <v>10535867</v>
      </c>
      <c r="K26" s="17">
        <v>85133</v>
      </c>
      <c r="L26" s="17">
        <v>3275</v>
      </c>
      <c r="M26" s="17">
        <v>44976</v>
      </c>
      <c r="N26" s="17">
        <v>10646</v>
      </c>
      <c r="O26" s="17">
        <v>2340</v>
      </c>
      <c r="P26" s="17">
        <v>6095</v>
      </c>
      <c r="Q26" s="17">
        <v>10688332</v>
      </c>
      <c r="R26" s="19">
        <v>1024295</v>
      </c>
      <c r="S26" s="17">
        <v>474</v>
      </c>
      <c r="T26" s="20">
        <v>9647904</v>
      </c>
      <c r="V26" s="12"/>
      <c r="W26" s="12"/>
    </row>
    <row r="27" spans="1:23" ht="12.75">
      <c r="A27" s="13"/>
      <c r="B27" s="14" t="s">
        <v>20</v>
      </c>
      <c r="C27" s="15"/>
      <c r="D27" s="16">
        <v>151935636</v>
      </c>
      <c r="E27" s="17">
        <v>8135798</v>
      </c>
      <c r="F27" s="17">
        <v>2635</v>
      </c>
      <c r="G27" s="17">
        <v>17272252</v>
      </c>
      <c r="H27" s="17">
        <v>25737086</v>
      </c>
      <c r="I27" s="18">
        <v>203083407</v>
      </c>
      <c r="J27" s="17">
        <v>11199749</v>
      </c>
      <c r="K27" s="17">
        <v>283417</v>
      </c>
      <c r="L27" s="17">
        <v>4420</v>
      </c>
      <c r="M27" s="17">
        <v>153463</v>
      </c>
      <c r="N27" s="17">
        <v>37473</v>
      </c>
      <c r="O27" s="17">
        <v>6558</v>
      </c>
      <c r="P27" s="17">
        <v>6398</v>
      </c>
      <c r="Q27" s="17">
        <v>11691478</v>
      </c>
      <c r="R27" s="19">
        <v>1103713</v>
      </c>
      <c r="S27" s="17">
        <v>902</v>
      </c>
      <c r="T27" s="20">
        <v>10551459</v>
      </c>
      <c r="V27" s="12"/>
      <c r="W27" s="12"/>
    </row>
    <row r="28" spans="1:23" ht="12.75">
      <c r="A28" s="13"/>
      <c r="B28" s="14" t="s">
        <v>21</v>
      </c>
      <c r="C28" s="15"/>
      <c r="D28" s="16">
        <v>51415447</v>
      </c>
      <c r="E28" s="17">
        <v>2387291</v>
      </c>
      <c r="F28" s="17">
        <v>43533</v>
      </c>
      <c r="G28" s="17">
        <v>4718815</v>
      </c>
      <c r="H28" s="17">
        <v>5846364</v>
      </c>
      <c r="I28" s="18">
        <v>64411450</v>
      </c>
      <c r="J28" s="17">
        <v>3620340</v>
      </c>
      <c r="K28" s="17">
        <v>57342</v>
      </c>
      <c r="L28" s="17">
        <v>830</v>
      </c>
      <c r="M28" s="17">
        <v>50557</v>
      </c>
      <c r="N28" s="17">
        <v>9860</v>
      </c>
      <c r="O28" s="17">
        <v>1794</v>
      </c>
      <c r="P28" s="17">
        <v>1135</v>
      </c>
      <c r="Q28" s="17">
        <v>3741858</v>
      </c>
      <c r="R28" s="19">
        <v>300561</v>
      </c>
      <c r="S28" s="17">
        <v>396</v>
      </c>
      <c r="T28" s="20">
        <v>3430185</v>
      </c>
      <c r="V28" s="12"/>
      <c r="W28" s="12"/>
    </row>
    <row r="29" spans="1:23" ht="12.75">
      <c r="A29" s="13"/>
      <c r="B29" s="14" t="s">
        <v>22</v>
      </c>
      <c r="C29" s="15"/>
      <c r="D29" s="16">
        <v>78905812</v>
      </c>
      <c r="E29" s="17">
        <v>4277091</v>
      </c>
      <c r="F29" s="17">
        <v>89394</v>
      </c>
      <c r="G29" s="17">
        <v>8156960</v>
      </c>
      <c r="H29" s="17">
        <v>14380558</v>
      </c>
      <c r="I29" s="18">
        <v>105809815</v>
      </c>
      <c r="J29" s="17">
        <v>5598385</v>
      </c>
      <c r="K29" s="17">
        <v>93661</v>
      </c>
      <c r="L29" s="17">
        <v>1629</v>
      </c>
      <c r="M29" s="17">
        <v>258917</v>
      </c>
      <c r="N29" s="17">
        <v>7522</v>
      </c>
      <c r="O29" s="17">
        <v>8634</v>
      </c>
      <c r="P29" s="17">
        <v>3786</v>
      </c>
      <c r="Q29" s="17">
        <v>5972534</v>
      </c>
      <c r="R29" s="19">
        <v>496106</v>
      </c>
      <c r="S29" s="17">
        <v>461</v>
      </c>
      <c r="T29" s="20">
        <v>5451488</v>
      </c>
      <c r="V29" s="12"/>
      <c r="W29" s="12"/>
    </row>
    <row r="30" spans="1:23" ht="12.75">
      <c r="A30" s="13"/>
      <c r="B30" s="14" t="s">
        <v>23</v>
      </c>
      <c r="C30" s="15"/>
      <c r="D30" s="16">
        <v>81627784</v>
      </c>
      <c r="E30" s="17">
        <v>5222923</v>
      </c>
      <c r="F30" s="17">
        <v>1449</v>
      </c>
      <c r="G30" s="17">
        <v>8758493</v>
      </c>
      <c r="H30" s="17">
        <v>6485513</v>
      </c>
      <c r="I30" s="18">
        <v>102096162</v>
      </c>
      <c r="J30" s="17">
        <v>5849052</v>
      </c>
      <c r="K30" s="17">
        <v>84454</v>
      </c>
      <c r="L30" s="17">
        <v>421</v>
      </c>
      <c r="M30" s="17">
        <v>8287</v>
      </c>
      <c r="N30" s="17">
        <v>8502</v>
      </c>
      <c r="O30" s="17">
        <v>1919</v>
      </c>
      <c r="P30" s="17">
        <v>33804</v>
      </c>
      <c r="Q30" s="17">
        <v>5986439</v>
      </c>
      <c r="R30" s="19">
        <v>435750</v>
      </c>
      <c r="S30" s="17">
        <v>406</v>
      </c>
      <c r="T30" s="20">
        <v>5541828</v>
      </c>
      <c r="V30" s="12"/>
      <c r="W30" s="12"/>
    </row>
    <row r="31" spans="1:23" ht="12.75">
      <c r="A31" s="13"/>
      <c r="B31" s="14" t="s">
        <v>24</v>
      </c>
      <c r="C31" s="15"/>
      <c r="D31" s="16">
        <v>73873250</v>
      </c>
      <c r="E31" s="17">
        <v>3449022</v>
      </c>
      <c r="F31" s="17">
        <v>1750</v>
      </c>
      <c r="G31" s="17">
        <v>8283712</v>
      </c>
      <c r="H31" s="17">
        <v>4952518</v>
      </c>
      <c r="I31" s="18">
        <v>90560252</v>
      </c>
      <c r="J31" s="17">
        <v>5227164</v>
      </c>
      <c r="K31" s="17">
        <v>81901</v>
      </c>
      <c r="L31" s="17">
        <v>1941</v>
      </c>
      <c r="M31" s="17">
        <v>2599</v>
      </c>
      <c r="N31" s="17">
        <v>6690</v>
      </c>
      <c r="O31" s="17">
        <v>742</v>
      </c>
      <c r="P31" s="17">
        <v>9107</v>
      </c>
      <c r="Q31" s="17">
        <v>5330144</v>
      </c>
      <c r="R31" s="19">
        <v>463047</v>
      </c>
      <c r="S31" s="17">
        <v>269</v>
      </c>
      <c r="T31" s="20">
        <v>4860848</v>
      </c>
      <c r="V31" s="12"/>
      <c r="W31" s="12"/>
    </row>
    <row r="32" spans="1:23" ht="12.75">
      <c r="A32" s="13"/>
      <c r="B32" s="14" t="s">
        <v>25</v>
      </c>
      <c r="C32" s="15"/>
      <c r="D32" s="16">
        <v>49534122</v>
      </c>
      <c r="E32" s="17">
        <v>2604475</v>
      </c>
      <c r="F32" s="17">
        <v>1248</v>
      </c>
      <c r="G32" s="17">
        <v>4577614</v>
      </c>
      <c r="H32" s="17">
        <v>4073889</v>
      </c>
      <c r="I32" s="18">
        <v>60791348</v>
      </c>
      <c r="J32" s="17">
        <v>3480137</v>
      </c>
      <c r="K32" s="17">
        <v>60163</v>
      </c>
      <c r="L32" s="17">
        <v>1079</v>
      </c>
      <c r="M32" s="17">
        <v>12819</v>
      </c>
      <c r="N32" s="17">
        <v>6649</v>
      </c>
      <c r="O32" s="17">
        <v>942</v>
      </c>
      <c r="P32" s="17">
        <v>1790</v>
      </c>
      <c r="Q32" s="17">
        <v>3563579</v>
      </c>
      <c r="R32" s="19">
        <v>326203</v>
      </c>
      <c r="S32" s="17">
        <v>164</v>
      </c>
      <c r="T32" s="20">
        <v>3228040</v>
      </c>
      <c r="V32" s="12"/>
      <c r="W32" s="12"/>
    </row>
    <row r="33" spans="1:23" ht="12.75">
      <c r="A33" s="13"/>
      <c r="B33" s="14" t="s">
        <v>26</v>
      </c>
      <c r="C33" s="15"/>
      <c r="D33" s="16">
        <v>50123870</v>
      </c>
      <c r="E33" s="17">
        <v>3133589</v>
      </c>
      <c r="F33" s="17">
        <v>1529</v>
      </c>
      <c r="G33" s="17">
        <v>4975349</v>
      </c>
      <c r="H33" s="17">
        <v>4926757</v>
      </c>
      <c r="I33" s="18">
        <v>63161094</v>
      </c>
      <c r="J33" s="17">
        <v>3645336</v>
      </c>
      <c r="K33" s="17">
        <v>46724</v>
      </c>
      <c r="L33" s="17">
        <v>626</v>
      </c>
      <c r="M33" s="17">
        <v>9871</v>
      </c>
      <c r="N33" s="17">
        <v>4120</v>
      </c>
      <c r="O33" s="17">
        <v>5114</v>
      </c>
      <c r="P33" s="17">
        <v>5000</v>
      </c>
      <c r="Q33" s="17">
        <v>3716791</v>
      </c>
      <c r="R33" s="19">
        <v>307646</v>
      </c>
      <c r="S33" s="17">
        <v>290</v>
      </c>
      <c r="T33" s="20">
        <v>3395425</v>
      </c>
      <c r="V33" s="12"/>
      <c r="W33" s="12"/>
    </row>
    <row r="34" spans="1:23" ht="12.75">
      <c r="A34" s="13"/>
      <c r="B34" s="14" t="s">
        <v>27</v>
      </c>
      <c r="C34" s="15"/>
      <c r="D34" s="16">
        <v>373595394</v>
      </c>
      <c r="E34" s="17">
        <v>20852601</v>
      </c>
      <c r="F34" s="17">
        <v>1076</v>
      </c>
      <c r="G34" s="17">
        <v>36877549</v>
      </c>
      <c r="H34" s="17">
        <v>39730326</v>
      </c>
      <c r="I34" s="18">
        <v>471056946</v>
      </c>
      <c r="J34" s="17">
        <v>26464963</v>
      </c>
      <c r="K34" s="17">
        <v>504155</v>
      </c>
      <c r="L34" s="17">
        <v>5644</v>
      </c>
      <c r="M34" s="17">
        <v>221647</v>
      </c>
      <c r="N34" s="17">
        <v>90357</v>
      </c>
      <c r="O34" s="17">
        <v>15328</v>
      </c>
      <c r="P34" s="17">
        <v>59193</v>
      </c>
      <c r="Q34" s="17">
        <v>27361287</v>
      </c>
      <c r="R34" s="19">
        <v>2160043</v>
      </c>
      <c r="S34" s="17">
        <v>2650</v>
      </c>
      <c r="T34" s="20">
        <v>25143168</v>
      </c>
      <c r="V34" s="12"/>
      <c r="W34" s="12"/>
    </row>
    <row r="35" spans="1:23" ht="12.75">
      <c r="A35" s="13"/>
      <c r="B35" s="14" t="s">
        <v>28</v>
      </c>
      <c r="C35" s="15"/>
      <c r="D35" s="16">
        <v>34697541</v>
      </c>
      <c r="E35" s="17">
        <v>1734491</v>
      </c>
      <c r="F35" s="17">
        <v>57045</v>
      </c>
      <c r="G35" s="17">
        <v>3066767</v>
      </c>
      <c r="H35" s="17">
        <v>2439700</v>
      </c>
      <c r="I35" s="18">
        <v>41995544</v>
      </c>
      <c r="J35" s="17">
        <v>2433865</v>
      </c>
      <c r="K35" s="17">
        <v>25802</v>
      </c>
      <c r="L35" s="17">
        <v>76</v>
      </c>
      <c r="M35" s="17">
        <v>9341</v>
      </c>
      <c r="N35" s="17">
        <v>3572</v>
      </c>
      <c r="O35" s="17">
        <v>1157</v>
      </c>
      <c r="P35" s="17">
        <v>2275</v>
      </c>
      <c r="Q35" s="17">
        <v>2476088</v>
      </c>
      <c r="R35" s="19">
        <v>206020</v>
      </c>
      <c r="S35" s="17">
        <v>287</v>
      </c>
      <c r="T35" s="20">
        <v>2262933</v>
      </c>
      <c r="V35" s="12"/>
      <c r="W35" s="12"/>
    </row>
    <row r="36" spans="1:23" ht="12.75">
      <c r="A36" s="13"/>
      <c r="B36" s="14" t="s">
        <v>29</v>
      </c>
      <c r="C36" s="15"/>
      <c r="D36" s="16">
        <v>44318729</v>
      </c>
      <c r="E36" s="17">
        <v>2368105</v>
      </c>
      <c r="F36" s="17">
        <v>1762</v>
      </c>
      <c r="G36" s="17">
        <v>3936922</v>
      </c>
      <c r="H36" s="17">
        <v>4721712</v>
      </c>
      <c r="I36" s="18">
        <v>55347230</v>
      </c>
      <c r="J36" s="17">
        <v>3110438</v>
      </c>
      <c r="K36" s="17">
        <v>37534</v>
      </c>
      <c r="L36" s="17">
        <v>1846</v>
      </c>
      <c r="M36" s="17">
        <v>57714</v>
      </c>
      <c r="N36" s="17">
        <v>4391</v>
      </c>
      <c r="O36" s="17">
        <v>967</v>
      </c>
      <c r="P36" s="17">
        <v>2674</v>
      </c>
      <c r="Q36" s="17">
        <v>3215564</v>
      </c>
      <c r="R36" s="19">
        <v>282488</v>
      </c>
      <c r="S36" s="17">
        <v>303</v>
      </c>
      <c r="T36" s="20">
        <v>2925316</v>
      </c>
      <c r="V36" s="12"/>
      <c r="W36" s="12"/>
    </row>
    <row r="37" spans="1:23" ht="12.75">
      <c r="A37" s="13"/>
      <c r="B37" s="14" t="s">
        <v>30</v>
      </c>
      <c r="C37" s="15"/>
      <c r="D37" s="16">
        <v>65554948</v>
      </c>
      <c r="E37" s="17">
        <v>2732369</v>
      </c>
      <c r="F37" s="17">
        <v>30245</v>
      </c>
      <c r="G37" s="17">
        <v>7264468</v>
      </c>
      <c r="H37" s="17">
        <v>9185978</v>
      </c>
      <c r="I37" s="18">
        <v>84768008</v>
      </c>
      <c r="J37" s="17">
        <v>4665228</v>
      </c>
      <c r="K37" s="17">
        <v>169398</v>
      </c>
      <c r="L37" s="17">
        <v>5090</v>
      </c>
      <c r="M37" s="17">
        <v>22550</v>
      </c>
      <c r="N37" s="17">
        <v>7784</v>
      </c>
      <c r="O37" s="17">
        <v>1364</v>
      </c>
      <c r="P37" s="17">
        <v>4560</v>
      </c>
      <c r="Q37" s="17">
        <v>4875974</v>
      </c>
      <c r="R37" s="19">
        <v>446596</v>
      </c>
      <c r="S37" s="17">
        <v>148</v>
      </c>
      <c r="T37" s="20">
        <v>4419759</v>
      </c>
      <c r="V37" s="12"/>
      <c r="W37" s="12"/>
    </row>
    <row r="38" spans="1:23" ht="13.5" customHeight="1">
      <c r="A38" s="13"/>
      <c r="B38" s="14" t="s">
        <v>31</v>
      </c>
      <c r="C38" s="15"/>
      <c r="D38" s="16">
        <v>52112149</v>
      </c>
      <c r="E38" s="17">
        <v>3194136</v>
      </c>
      <c r="F38" s="17">
        <v>20094</v>
      </c>
      <c r="G38" s="17">
        <v>5713945</v>
      </c>
      <c r="H38" s="17">
        <v>6143789</v>
      </c>
      <c r="I38" s="18">
        <v>67184113</v>
      </c>
      <c r="J38" s="17">
        <v>3836700</v>
      </c>
      <c r="K38" s="17">
        <v>47240</v>
      </c>
      <c r="L38" s="17">
        <v>2087</v>
      </c>
      <c r="M38" s="17">
        <v>37894</v>
      </c>
      <c r="N38" s="17">
        <v>6434</v>
      </c>
      <c r="O38" s="17">
        <v>2723</v>
      </c>
      <c r="P38" s="17">
        <v>693</v>
      </c>
      <c r="Q38" s="17">
        <v>3933771</v>
      </c>
      <c r="R38" s="19">
        <v>364765</v>
      </c>
      <c r="S38" s="17">
        <v>296</v>
      </c>
      <c r="T38" s="20">
        <v>3561009</v>
      </c>
      <c r="V38" s="12"/>
      <c r="W38" s="12"/>
    </row>
    <row r="39" spans="1:23" ht="12.75">
      <c r="A39" s="21"/>
      <c r="B39" s="22" t="s">
        <v>32</v>
      </c>
      <c r="C39" s="23"/>
      <c r="D39" s="24">
        <v>34969877</v>
      </c>
      <c r="E39" s="25">
        <v>1998283</v>
      </c>
      <c r="F39" s="25">
        <v>5244</v>
      </c>
      <c r="G39" s="25">
        <v>3328681</v>
      </c>
      <c r="H39" s="25">
        <v>2267565</v>
      </c>
      <c r="I39" s="26">
        <v>42569650</v>
      </c>
      <c r="J39" s="25">
        <v>2450549</v>
      </c>
      <c r="K39" s="25">
        <v>26553</v>
      </c>
      <c r="L39" s="17">
        <v>1428</v>
      </c>
      <c r="M39" s="25">
        <v>10132</v>
      </c>
      <c r="N39" s="25">
        <v>10095</v>
      </c>
      <c r="O39" s="25">
        <v>395</v>
      </c>
      <c r="P39" s="25">
        <v>2934</v>
      </c>
      <c r="Q39" s="25">
        <v>2502086</v>
      </c>
      <c r="R39" s="27">
        <v>211525</v>
      </c>
      <c r="S39" s="25">
        <v>286</v>
      </c>
      <c r="T39" s="28">
        <v>2286966</v>
      </c>
      <c r="V39" s="12"/>
      <c r="W39" s="12"/>
    </row>
    <row r="40" spans="1:23" ht="30" customHeight="1">
      <c r="A40" s="29"/>
      <c r="B40" s="30" t="s">
        <v>58</v>
      </c>
      <c r="C40" s="31"/>
      <c r="D40" s="32">
        <f>SUM(D9:D39)</f>
        <v>4401205135</v>
      </c>
      <c r="E40" s="33">
        <f>SUM(E9:E39)</f>
        <v>225677821</v>
      </c>
      <c r="F40" s="33">
        <f>SUM(F9:F39)</f>
        <v>770223</v>
      </c>
      <c r="G40" s="33">
        <f aca="true" t="shared" si="0" ref="G40:T40">SUM(G9:G39)</f>
        <v>419159589</v>
      </c>
      <c r="H40" s="33">
        <f t="shared" si="0"/>
        <v>454811319</v>
      </c>
      <c r="I40" s="33">
        <f t="shared" si="0"/>
        <v>5501624087</v>
      </c>
      <c r="J40" s="33">
        <f t="shared" si="0"/>
        <v>311815996</v>
      </c>
      <c r="K40" s="33">
        <f t="shared" si="0"/>
        <v>5280765</v>
      </c>
      <c r="L40" s="33">
        <f t="shared" si="0"/>
        <v>129016</v>
      </c>
      <c r="M40" s="33">
        <f t="shared" si="0"/>
        <v>2384431</v>
      </c>
      <c r="N40" s="33">
        <f t="shared" si="0"/>
        <v>805243</v>
      </c>
      <c r="O40" s="33">
        <f t="shared" si="0"/>
        <v>165908</v>
      </c>
      <c r="P40" s="33">
        <f t="shared" si="0"/>
        <v>345352</v>
      </c>
      <c r="Q40" s="33">
        <f t="shared" si="0"/>
        <v>320926711</v>
      </c>
      <c r="R40" s="33">
        <f t="shared" si="0"/>
        <v>28400281</v>
      </c>
      <c r="S40" s="33">
        <f t="shared" si="0"/>
        <v>21783</v>
      </c>
      <c r="T40" s="34">
        <f t="shared" si="0"/>
        <v>291700948</v>
      </c>
      <c r="V40" s="12"/>
      <c r="W40" s="12"/>
    </row>
    <row r="41" spans="1:23" ht="12.75">
      <c r="A41" s="35"/>
      <c r="B41" s="36" t="s">
        <v>33</v>
      </c>
      <c r="C41" s="37"/>
      <c r="D41" s="38">
        <v>29607002</v>
      </c>
      <c r="E41" s="39">
        <v>942834</v>
      </c>
      <c r="F41" s="17">
        <v>0</v>
      </c>
      <c r="G41" s="39">
        <v>2521033</v>
      </c>
      <c r="H41" s="39">
        <v>2114120</v>
      </c>
      <c r="I41" s="40">
        <v>35184989</v>
      </c>
      <c r="J41" s="39">
        <v>2023412</v>
      </c>
      <c r="K41" s="39">
        <v>17792</v>
      </c>
      <c r="L41" s="17">
        <v>76</v>
      </c>
      <c r="M41" s="39">
        <v>22218</v>
      </c>
      <c r="N41" s="39">
        <v>2270</v>
      </c>
      <c r="O41" s="39">
        <v>595</v>
      </c>
      <c r="P41" s="39">
        <v>468</v>
      </c>
      <c r="Q41" s="39">
        <v>2066831</v>
      </c>
      <c r="R41" s="41">
        <v>210132</v>
      </c>
      <c r="S41" s="39">
        <v>76</v>
      </c>
      <c r="T41" s="42">
        <v>1852570</v>
      </c>
      <c r="V41" s="12"/>
      <c r="W41" s="12"/>
    </row>
    <row r="42" spans="1:23" ht="12.75">
      <c r="A42" s="13"/>
      <c r="B42" s="14" t="s">
        <v>34</v>
      </c>
      <c r="C42" s="15"/>
      <c r="D42" s="16">
        <v>11911487</v>
      </c>
      <c r="E42" s="17">
        <v>718218</v>
      </c>
      <c r="F42" s="17">
        <v>0</v>
      </c>
      <c r="G42" s="17">
        <v>2633409</v>
      </c>
      <c r="H42" s="17">
        <v>1362153</v>
      </c>
      <c r="I42" s="18">
        <v>16625267</v>
      </c>
      <c r="J42" s="17">
        <v>941151</v>
      </c>
      <c r="K42" s="17">
        <v>19175</v>
      </c>
      <c r="L42" s="17">
        <v>0</v>
      </c>
      <c r="M42" s="17">
        <v>4881</v>
      </c>
      <c r="N42" s="17">
        <v>2200</v>
      </c>
      <c r="O42" s="17">
        <v>859</v>
      </c>
      <c r="P42" s="17">
        <v>553</v>
      </c>
      <c r="Q42" s="17">
        <v>968819</v>
      </c>
      <c r="R42" s="19">
        <v>75081</v>
      </c>
      <c r="S42" s="17">
        <v>52</v>
      </c>
      <c r="T42" s="20">
        <v>890151</v>
      </c>
      <c r="V42" s="12"/>
      <c r="W42" s="12"/>
    </row>
    <row r="43" spans="1:23" ht="12.75">
      <c r="A43" s="13"/>
      <c r="B43" s="14" t="s">
        <v>35</v>
      </c>
      <c r="C43" s="15"/>
      <c r="D43" s="16">
        <v>4968196</v>
      </c>
      <c r="E43" s="17">
        <v>291853</v>
      </c>
      <c r="F43" s="17">
        <v>2968</v>
      </c>
      <c r="G43" s="17">
        <v>692107</v>
      </c>
      <c r="H43" s="17">
        <v>531894</v>
      </c>
      <c r="I43" s="18">
        <v>6487018</v>
      </c>
      <c r="J43" s="17">
        <v>361708</v>
      </c>
      <c r="K43" s="17">
        <v>12703</v>
      </c>
      <c r="L43" s="17">
        <v>0</v>
      </c>
      <c r="M43" s="17">
        <v>375</v>
      </c>
      <c r="N43" s="17">
        <v>534</v>
      </c>
      <c r="O43" s="17">
        <v>28</v>
      </c>
      <c r="P43" s="17">
        <v>33</v>
      </c>
      <c r="Q43" s="17">
        <v>375381</v>
      </c>
      <c r="R43" s="19">
        <v>21987</v>
      </c>
      <c r="S43" s="17">
        <v>43</v>
      </c>
      <c r="T43" s="20">
        <v>353013</v>
      </c>
      <c r="V43" s="12"/>
      <c r="W43" s="12"/>
    </row>
    <row r="44" spans="1:23" ht="12.75">
      <c r="A44" s="13"/>
      <c r="B44" s="14" t="s">
        <v>36</v>
      </c>
      <c r="C44" s="15"/>
      <c r="D44" s="16">
        <v>11690898</v>
      </c>
      <c r="E44" s="17">
        <v>536744</v>
      </c>
      <c r="F44" s="17">
        <v>0</v>
      </c>
      <c r="G44" s="17">
        <v>980865</v>
      </c>
      <c r="H44" s="17">
        <v>858393</v>
      </c>
      <c r="I44" s="18">
        <v>14066900</v>
      </c>
      <c r="J44" s="17">
        <v>805546</v>
      </c>
      <c r="K44" s="17">
        <v>12709</v>
      </c>
      <c r="L44" s="17">
        <v>2</v>
      </c>
      <c r="M44" s="17">
        <v>2197</v>
      </c>
      <c r="N44" s="17">
        <v>972</v>
      </c>
      <c r="O44" s="17">
        <v>100</v>
      </c>
      <c r="P44" s="17">
        <v>3102</v>
      </c>
      <c r="Q44" s="17">
        <v>824628</v>
      </c>
      <c r="R44" s="19">
        <v>68939</v>
      </c>
      <c r="S44" s="17">
        <v>10</v>
      </c>
      <c r="T44" s="20">
        <v>754250</v>
      </c>
      <c r="V44" s="12"/>
      <c r="W44" s="12"/>
    </row>
    <row r="45" spans="1:23" ht="12.75">
      <c r="A45" s="13"/>
      <c r="B45" s="14" t="s">
        <v>37</v>
      </c>
      <c r="C45" s="15"/>
      <c r="D45" s="16">
        <v>33004365</v>
      </c>
      <c r="E45" s="17">
        <v>1900046</v>
      </c>
      <c r="F45" s="17">
        <v>10945</v>
      </c>
      <c r="G45" s="17">
        <v>2950143</v>
      </c>
      <c r="H45" s="17">
        <v>1773294</v>
      </c>
      <c r="I45" s="18">
        <v>39638793</v>
      </c>
      <c r="J45" s="17">
        <v>2318722</v>
      </c>
      <c r="K45" s="17">
        <v>21512</v>
      </c>
      <c r="L45" s="17">
        <v>823</v>
      </c>
      <c r="M45" s="17">
        <v>3613</v>
      </c>
      <c r="N45" s="17">
        <v>1918</v>
      </c>
      <c r="O45" s="17">
        <v>997</v>
      </c>
      <c r="P45" s="17">
        <v>886</v>
      </c>
      <c r="Q45" s="17">
        <v>2348471</v>
      </c>
      <c r="R45" s="19">
        <v>232843</v>
      </c>
      <c r="S45" s="17">
        <v>133</v>
      </c>
      <c r="T45" s="20">
        <v>2110578</v>
      </c>
      <c r="V45" s="12"/>
      <c r="W45" s="12"/>
    </row>
    <row r="46" spans="1:23" ht="12.75">
      <c r="A46" s="13"/>
      <c r="B46" s="14" t="s">
        <v>38</v>
      </c>
      <c r="C46" s="15"/>
      <c r="D46" s="16">
        <v>6938385</v>
      </c>
      <c r="E46" s="17">
        <v>202149</v>
      </c>
      <c r="F46" s="17">
        <v>0</v>
      </c>
      <c r="G46" s="17">
        <v>301820</v>
      </c>
      <c r="H46" s="17">
        <v>134955</v>
      </c>
      <c r="I46" s="18">
        <v>7577309</v>
      </c>
      <c r="J46" s="17">
        <v>404043</v>
      </c>
      <c r="K46" s="17">
        <v>2426</v>
      </c>
      <c r="L46" s="17">
        <v>0</v>
      </c>
      <c r="M46" s="17">
        <v>24</v>
      </c>
      <c r="N46" s="17">
        <v>227</v>
      </c>
      <c r="O46" s="17">
        <v>62</v>
      </c>
      <c r="P46" s="17">
        <v>7</v>
      </c>
      <c r="Q46" s="17">
        <v>406789</v>
      </c>
      <c r="R46" s="19">
        <v>44127</v>
      </c>
      <c r="S46" s="17">
        <v>14</v>
      </c>
      <c r="T46" s="20">
        <v>361950</v>
      </c>
      <c r="V46" s="12"/>
      <c r="W46" s="12"/>
    </row>
    <row r="47" spans="1:23" ht="12.75">
      <c r="A47" s="13"/>
      <c r="B47" s="14" t="s">
        <v>39</v>
      </c>
      <c r="C47" s="15"/>
      <c r="D47" s="16">
        <v>9276393</v>
      </c>
      <c r="E47" s="17">
        <v>532306</v>
      </c>
      <c r="F47" s="17">
        <v>2490</v>
      </c>
      <c r="G47" s="17">
        <v>969652</v>
      </c>
      <c r="H47" s="17">
        <v>1047916</v>
      </c>
      <c r="I47" s="18">
        <v>11828757</v>
      </c>
      <c r="J47" s="17">
        <v>656661</v>
      </c>
      <c r="K47" s="17">
        <v>20877</v>
      </c>
      <c r="L47" s="17">
        <v>1110</v>
      </c>
      <c r="M47" s="17">
        <v>3083</v>
      </c>
      <c r="N47" s="17">
        <v>1387</v>
      </c>
      <c r="O47" s="17">
        <v>232</v>
      </c>
      <c r="P47" s="17">
        <v>206</v>
      </c>
      <c r="Q47" s="17">
        <v>683556</v>
      </c>
      <c r="R47" s="19">
        <v>51965</v>
      </c>
      <c r="S47" s="17">
        <v>39</v>
      </c>
      <c r="T47" s="20">
        <v>629058</v>
      </c>
      <c r="V47" s="12"/>
      <c r="W47" s="12"/>
    </row>
    <row r="48" spans="1:23" ht="12.75">
      <c r="A48" s="13"/>
      <c r="B48" s="14" t="s">
        <v>40</v>
      </c>
      <c r="C48" s="15"/>
      <c r="D48" s="16">
        <v>9642998</v>
      </c>
      <c r="E48" s="17">
        <v>579813</v>
      </c>
      <c r="F48" s="17">
        <v>49807</v>
      </c>
      <c r="G48" s="17">
        <v>967849</v>
      </c>
      <c r="H48" s="17">
        <v>649794</v>
      </c>
      <c r="I48" s="18">
        <v>11890261</v>
      </c>
      <c r="J48" s="17">
        <v>683190</v>
      </c>
      <c r="K48" s="17">
        <v>12099</v>
      </c>
      <c r="L48" s="17">
        <v>980</v>
      </c>
      <c r="M48" s="17">
        <v>401</v>
      </c>
      <c r="N48" s="17">
        <v>476</v>
      </c>
      <c r="O48" s="17">
        <v>179</v>
      </c>
      <c r="P48" s="17">
        <v>789</v>
      </c>
      <c r="Q48" s="17">
        <v>698114</v>
      </c>
      <c r="R48" s="19">
        <v>55621</v>
      </c>
      <c r="S48" s="17">
        <v>77</v>
      </c>
      <c r="T48" s="20">
        <v>641525</v>
      </c>
      <c r="V48" s="12"/>
      <c r="W48" s="12"/>
    </row>
    <row r="49" spans="1:23" ht="12.75">
      <c r="A49" s="13"/>
      <c r="B49" s="14" t="s">
        <v>41</v>
      </c>
      <c r="C49" s="15"/>
      <c r="D49" s="16">
        <v>10211484</v>
      </c>
      <c r="E49" s="17">
        <v>802277</v>
      </c>
      <c r="F49" s="17">
        <v>10954</v>
      </c>
      <c r="G49" s="17">
        <v>1194518</v>
      </c>
      <c r="H49" s="17">
        <v>386101</v>
      </c>
      <c r="I49" s="18">
        <v>12605334</v>
      </c>
      <c r="J49" s="17">
        <v>740479</v>
      </c>
      <c r="K49" s="17">
        <v>6080</v>
      </c>
      <c r="L49" s="17">
        <v>109</v>
      </c>
      <c r="M49" s="17">
        <v>700</v>
      </c>
      <c r="N49" s="17">
        <v>356</v>
      </c>
      <c r="O49" s="17">
        <v>158</v>
      </c>
      <c r="P49" s="17">
        <v>425</v>
      </c>
      <c r="Q49" s="17">
        <v>748307</v>
      </c>
      <c r="R49" s="19">
        <v>58119</v>
      </c>
      <c r="S49" s="17">
        <v>34</v>
      </c>
      <c r="T49" s="20">
        <v>689508</v>
      </c>
      <c r="V49" s="12"/>
      <c r="W49" s="12"/>
    </row>
    <row r="50" spans="1:23" ht="13.5" customHeight="1">
      <c r="A50" s="13"/>
      <c r="B50" s="14" t="s">
        <v>42</v>
      </c>
      <c r="C50" s="15"/>
      <c r="D50" s="16">
        <v>2516298</v>
      </c>
      <c r="E50" s="17">
        <v>199237</v>
      </c>
      <c r="F50" s="17">
        <v>2992</v>
      </c>
      <c r="G50" s="17">
        <v>473040</v>
      </c>
      <c r="H50" s="17">
        <v>122743</v>
      </c>
      <c r="I50" s="18">
        <v>3314310</v>
      </c>
      <c r="J50" s="17">
        <v>195007</v>
      </c>
      <c r="K50" s="17">
        <v>1732</v>
      </c>
      <c r="L50" s="17">
        <v>17</v>
      </c>
      <c r="M50" s="17">
        <v>0</v>
      </c>
      <c r="N50" s="17">
        <v>71</v>
      </c>
      <c r="O50" s="17">
        <v>18</v>
      </c>
      <c r="P50" s="17">
        <v>52</v>
      </c>
      <c r="Q50" s="17">
        <v>196897</v>
      </c>
      <c r="R50" s="19">
        <v>12717</v>
      </c>
      <c r="S50" s="17">
        <v>22</v>
      </c>
      <c r="T50" s="20">
        <v>183719</v>
      </c>
      <c r="V50" s="12"/>
      <c r="W50" s="12"/>
    </row>
    <row r="51" spans="1:23" ht="12.75">
      <c r="A51" s="29"/>
      <c r="B51" s="43" t="s">
        <v>43</v>
      </c>
      <c r="C51" s="44"/>
      <c r="D51" s="32">
        <f>SUM(D41:D50)</f>
        <v>129767506</v>
      </c>
      <c r="E51" s="33">
        <f>SUM(E41:E50)</f>
        <v>6705477</v>
      </c>
      <c r="F51" s="33">
        <f aca="true" t="shared" si="1" ref="F51:T51">SUM(F41:F50)</f>
        <v>80156</v>
      </c>
      <c r="G51" s="33">
        <f t="shared" si="1"/>
        <v>13684436</v>
      </c>
      <c r="H51" s="33">
        <f t="shared" si="1"/>
        <v>8981363</v>
      </c>
      <c r="I51" s="33">
        <f t="shared" si="1"/>
        <v>159218938</v>
      </c>
      <c r="J51" s="33">
        <f t="shared" si="1"/>
        <v>9129919</v>
      </c>
      <c r="K51" s="33">
        <f t="shared" si="1"/>
        <v>127105</v>
      </c>
      <c r="L51" s="33">
        <f t="shared" si="1"/>
        <v>3117</v>
      </c>
      <c r="M51" s="33">
        <f t="shared" si="1"/>
        <v>37492</v>
      </c>
      <c r="N51" s="33">
        <f t="shared" si="1"/>
        <v>10411</v>
      </c>
      <c r="O51" s="33">
        <f t="shared" si="1"/>
        <v>3228</v>
      </c>
      <c r="P51" s="33">
        <f t="shared" si="1"/>
        <v>6521</v>
      </c>
      <c r="Q51" s="33">
        <f t="shared" si="1"/>
        <v>9317793</v>
      </c>
      <c r="R51" s="33">
        <f t="shared" si="1"/>
        <v>831531</v>
      </c>
      <c r="S51" s="33">
        <f t="shared" si="1"/>
        <v>500</v>
      </c>
      <c r="T51" s="34">
        <f t="shared" si="1"/>
        <v>8466322</v>
      </c>
      <c r="V51" s="12"/>
      <c r="W51" s="12"/>
    </row>
    <row r="52" spans="1:23" ht="30" customHeight="1">
      <c r="A52" s="29"/>
      <c r="B52" s="30" t="s">
        <v>59</v>
      </c>
      <c r="C52" s="31"/>
      <c r="D52" s="45">
        <f>D40+D51</f>
        <v>4530972641</v>
      </c>
      <c r="E52" s="46">
        <f>E40+E51</f>
        <v>232383298</v>
      </c>
      <c r="F52" s="46">
        <f aca="true" t="shared" si="2" ref="F52:T52">F40+F51</f>
        <v>850379</v>
      </c>
      <c r="G52" s="46">
        <f t="shared" si="2"/>
        <v>432844025</v>
      </c>
      <c r="H52" s="46">
        <f t="shared" si="2"/>
        <v>463792682</v>
      </c>
      <c r="I52" s="46">
        <f t="shared" si="2"/>
        <v>5660843025</v>
      </c>
      <c r="J52" s="46">
        <f t="shared" si="2"/>
        <v>320945915</v>
      </c>
      <c r="K52" s="46">
        <f t="shared" si="2"/>
        <v>5407870</v>
      </c>
      <c r="L52" s="46">
        <f t="shared" si="2"/>
        <v>132133</v>
      </c>
      <c r="M52" s="46">
        <f t="shared" si="2"/>
        <v>2421923</v>
      </c>
      <c r="N52" s="46">
        <f t="shared" si="2"/>
        <v>815654</v>
      </c>
      <c r="O52" s="46">
        <f t="shared" si="2"/>
        <v>169136</v>
      </c>
      <c r="P52" s="46">
        <f t="shared" si="2"/>
        <v>351873</v>
      </c>
      <c r="Q52" s="46">
        <f t="shared" si="2"/>
        <v>330244504</v>
      </c>
      <c r="R52" s="46">
        <f t="shared" si="2"/>
        <v>29231812</v>
      </c>
      <c r="S52" s="46">
        <f t="shared" si="2"/>
        <v>22283</v>
      </c>
      <c r="T52" s="34">
        <f t="shared" si="2"/>
        <v>300167270</v>
      </c>
      <c r="V52" s="12"/>
      <c r="W52" s="12"/>
    </row>
    <row r="53" spans="1:23" ht="13.5" thickBot="1">
      <c r="A53" s="47"/>
      <c r="B53" s="48" t="s">
        <v>44</v>
      </c>
      <c r="C53" s="49"/>
      <c r="D53" s="50">
        <f>D7+D8+D52</f>
        <v>7803848337</v>
      </c>
      <c r="E53" s="51">
        <f>E7+E8+E52</f>
        <v>427603515</v>
      </c>
      <c r="F53" s="51">
        <f aca="true" t="shared" si="3" ref="F53:T53">F7+F8+F52</f>
        <v>931931</v>
      </c>
      <c r="G53" s="51">
        <f t="shared" si="3"/>
        <v>656557795</v>
      </c>
      <c r="H53" s="51">
        <f t="shared" si="3"/>
        <v>888195007</v>
      </c>
      <c r="I53" s="51">
        <f t="shared" si="3"/>
        <v>9777136585</v>
      </c>
      <c r="J53" s="51">
        <f t="shared" si="3"/>
        <v>627121474</v>
      </c>
      <c r="K53" s="51">
        <f t="shared" si="3"/>
        <v>10517653</v>
      </c>
      <c r="L53" s="51">
        <f t="shared" si="3"/>
        <v>289487</v>
      </c>
      <c r="M53" s="51">
        <f t="shared" si="3"/>
        <v>6705478</v>
      </c>
      <c r="N53" s="51">
        <f t="shared" si="3"/>
        <v>1809857</v>
      </c>
      <c r="O53" s="51">
        <f t="shared" si="3"/>
        <v>801648</v>
      </c>
      <c r="P53" s="51">
        <f t="shared" si="3"/>
        <v>759742</v>
      </c>
      <c r="Q53" s="51">
        <f t="shared" si="3"/>
        <v>648005339</v>
      </c>
      <c r="R53" s="51">
        <f t="shared" si="3"/>
        <v>56572224</v>
      </c>
      <c r="S53" s="51">
        <f t="shared" si="3"/>
        <v>42090</v>
      </c>
      <c r="T53" s="52">
        <f t="shared" si="3"/>
        <v>589506493</v>
      </c>
      <c r="V53" s="12"/>
      <c r="W53" s="12"/>
    </row>
    <row r="54" ht="12.75">
      <c r="B54" s="53"/>
    </row>
    <row r="55" ht="12.75">
      <c r="B55" s="53"/>
    </row>
    <row r="56" spans="2:20" ht="12.75">
      <c r="B56" s="5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2:20" ht="12.75">
      <c r="B57" s="5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2:20" ht="12.75">
      <c r="B58" s="5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ht="12.75">
      <c r="B59" s="5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</sheetData>
  <sheetProtection/>
  <mergeCells count="20">
    <mergeCell ref="D4:D6"/>
    <mergeCell ref="H4:H6"/>
    <mergeCell ref="E4:E6"/>
    <mergeCell ref="M4:M6"/>
    <mergeCell ref="G4:G6"/>
    <mergeCell ref="J3:Q3"/>
    <mergeCell ref="K4:K6"/>
    <mergeCell ref="L4:L6"/>
    <mergeCell ref="N4:N6"/>
    <mergeCell ref="I4:I6"/>
    <mergeCell ref="T3:T6"/>
    <mergeCell ref="Q4:Q6"/>
    <mergeCell ref="R3:R6"/>
    <mergeCell ref="S3:S6"/>
    <mergeCell ref="F4:F6"/>
    <mergeCell ref="A3:C6"/>
    <mergeCell ref="J4:J6"/>
    <mergeCell ref="P4:P6"/>
    <mergeCell ref="D3:I3"/>
    <mergeCell ref="O4:O6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立石　有希子</cp:lastModifiedBy>
  <cp:lastPrinted>2020-02-12T07:58:57Z</cp:lastPrinted>
  <dcterms:created xsi:type="dcterms:W3CDTF">2003-11-14T10:42:06Z</dcterms:created>
  <dcterms:modified xsi:type="dcterms:W3CDTF">2024-03-12T06:19:28Z</dcterms:modified>
  <cp:category/>
  <cp:version/>
  <cp:contentType/>
  <cp:contentStatus/>
</cp:coreProperties>
</file>