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91" windowWidth="7650" windowHeight="9090" activeTab="0"/>
  </bookViews>
  <sheets>
    <sheet name="固定資産税（計）" sheetId="1" r:id="rId1"/>
    <sheet name="純固定資産税" sheetId="2" r:id="rId2"/>
    <sheet name="内訳　土地" sheetId="3" r:id="rId3"/>
    <sheet name="内訳　家屋" sheetId="4" r:id="rId4"/>
    <sheet name="内訳　償却資産" sheetId="5" r:id="rId5"/>
    <sheet name="交付金" sheetId="6" r:id="rId6"/>
  </sheets>
  <definedNames/>
  <calcPr fullCalcOnLoad="1"/>
</workbook>
</file>

<file path=xl/sharedStrings.xml><?xml version="1.0" encoding="utf-8"?>
<sst xmlns="http://schemas.openxmlformats.org/spreadsheetml/2006/main" count="367" uniqueCount="65">
  <si>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</si>
  <si>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</si>
  <si>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</si>
  <si>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</si>
  <si>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</si>
  <si>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</si>
  <si>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</si>
  <si>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</si>
  <si>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</si>
  <si>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</si>
  <si>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</si>
  <si>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</si>
  <si>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</si>
  <si>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</si>
  <si>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</si>
  <si>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</si>
  <si>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</si>
  <si>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</si>
  <si>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</si>
  <si>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</si>
  <si>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</si>
  <si>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</si>
  <si>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</si>
  <si>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</si>
  <si>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</si>
  <si>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</si>
  <si>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</si>
  <si>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</si>
  <si>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</si>
  <si>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</si>
  <si>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</si>
  <si>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</si>
  <si>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</si>
  <si>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</si>
  <si>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</si>
  <si>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</si>
  <si>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</si>
  <si>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</si>
  <si>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</si>
  <si>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</si>
  <si>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</si>
  <si>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</si>
  <si>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</si>
  <si>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</si>
  <si>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</si>
  <si>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</si>
  <si>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</si>
  <si>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</si>
  <si>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</si>
  <si>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</si>
  <si>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</si>
  <si>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</si>
  <si>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</si>
  <si>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</si>
  <si>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</si>
  <si>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</si>
  <si>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（２）固定資産税</t>
  </si>
  <si>
    <t>羽曳野市</t>
  </si>
  <si>
    <t>（ア）純固定資産税</t>
  </si>
  <si>
    <t>（ⅰ）土地</t>
  </si>
  <si>
    <t>（ⅱ）家屋</t>
  </si>
  <si>
    <t>（ⅲ）償却資産</t>
  </si>
  <si>
    <t>※　都市計及び市町村計の数値には、政令市は含まれておりません。</t>
  </si>
  <si>
    <t>（イ）交付金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</si>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</sst>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4" xfId="61" applyFont="1" applyBorder="1" applyAlignment="1">
      <alignment horizontal="center" vertical="center"/>
      <protection/>
    </xf>
    <xf numFmtId="38" fontId="6" fillId="0" borderId="0" xfId="49" applyFont="1" applyFill="1" applyBorder="1" applyAlignment="1">
      <alignment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14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F5" sqref="F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56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296698696</v>
      </c>
      <c r="C5" s="3">
        <v>7469505</v>
      </c>
      <c r="D5" s="3">
        <v>304168201</v>
      </c>
      <c r="E5" s="3">
        <v>296011890</v>
      </c>
      <c r="F5" s="3">
        <v>6695583</v>
      </c>
      <c r="G5" s="3">
        <v>302707473</v>
      </c>
      <c r="H5" s="4">
        <f>IF(B5&lt;&gt;0,E5/B5*100,"")</f>
        <v>99.76851735135365</v>
      </c>
      <c r="I5" s="4">
        <f>IF(C5&lt;&gt;0,F5/C5*100,"")</f>
        <v>89.63891181544159</v>
      </c>
      <c r="J5" s="4">
        <f>IF(D5&lt;&gt;0,G5/D5*100,"")</f>
        <v>99.51976308003347</v>
      </c>
    </row>
    <row r="6" spans="1:10" ht="13.5">
      <c r="A6" s="5" t="s">
        <v>1</v>
      </c>
      <c r="B6" s="6">
        <v>57870942</v>
      </c>
      <c r="C6" s="6">
        <v>1782703</v>
      </c>
      <c r="D6" s="6">
        <v>59653645</v>
      </c>
      <c r="E6" s="6">
        <v>57622386</v>
      </c>
      <c r="F6" s="6">
        <v>1470003</v>
      </c>
      <c r="G6" s="6">
        <v>59092389</v>
      </c>
      <c r="H6" s="7">
        <f aca="true" t="shared" si="0" ref="H6:H51">IF(B6&lt;&gt;0,E6/B6*100,"")</f>
        <v>99.57049947450312</v>
      </c>
      <c r="I6" s="7">
        <f aca="true" t="shared" si="1" ref="I6:I51">IF(C6&lt;&gt;0,F6/C6*100,"")</f>
        <v>82.45922063293773</v>
      </c>
      <c r="J6" s="7">
        <f aca="true" t="shared" si="2" ref="J6:J51">IF(D6&lt;&gt;0,G6/D6*100,"")</f>
        <v>99.05914215300675</v>
      </c>
    </row>
    <row r="7" spans="1:10" ht="13.5">
      <c r="A7" s="5" t="s">
        <v>2</v>
      </c>
      <c r="B7" s="6">
        <v>9935944</v>
      </c>
      <c r="C7" s="6">
        <v>162702</v>
      </c>
      <c r="D7" s="6">
        <v>10098646</v>
      </c>
      <c r="E7" s="6">
        <v>9885619</v>
      </c>
      <c r="F7" s="6">
        <v>119161</v>
      </c>
      <c r="G7" s="6">
        <v>10004780</v>
      </c>
      <c r="H7" s="7">
        <f t="shared" si="0"/>
        <v>99.49350559946795</v>
      </c>
      <c r="I7" s="7">
        <f t="shared" si="1"/>
        <v>73.23880468586741</v>
      </c>
      <c r="J7" s="7">
        <f t="shared" si="2"/>
        <v>99.07050905636261</v>
      </c>
    </row>
    <row r="8" spans="1:10" ht="13.5">
      <c r="A8" s="5" t="s">
        <v>3</v>
      </c>
      <c r="B8" s="6">
        <v>25106176</v>
      </c>
      <c r="C8" s="6">
        <v>875057</v>
      </c>
      <c r="D8" s="6">
        <v>25981233</v>
      </c>
      <c r="E8" s="6">
        <v>24958691</v>
      </c>
      <c r="F8" s="6">
        <v>519033</v>
      </c>
      <c r="G8" s="6">
        <v>25477724</v>
      </c>
      <c r="H8" s="7">
        <f t="shared" si="0"/>
        <v>99.4125549028255</v>
      </c>
      <c r="I8" s="7">
        <f t="shared" si="1"/>
        <v>59.31419324683992</v>
      </c>
      <c r="J8" s="7">
        <f t="shared" si="2"/>
        <v>98.06202808003762</v>
      </c>
    </row>
    <row r="9" spans="1:10" ht="13.5">
      <c r="A9" s="5" t="s">
        <v>4</v>
      </c>
      <c r="B9" s="6">
        <v>6347618</v>
      </c>
      <c r="C9" s="6">
        <v>237813</v>
      </c>
      <c r="D9" s="6">
        <v>6585431</v>
      </c>
      <c r="E9" s="6">
        <v>6312225</v>
      </c>
      <c r="F9" s="6">
        <v>110847</v>
      </c>
      <c r="G9" s="6">
        <v>6423072</v>
      </c>
      <c r="H9" s="7">
        <f t="shared" si="0"/>
        <v>99.44242076319021</v>
      </c>
      <c r="I9" s="7">
        <f t="shared" si="1"/>
        <v>46.61099267071186</v>
      </c>
      <c r="J9" s="7">
        <f t="shared" si="2"/>
        <v>97.53457290798431</v>
      </c>
    </row>
    <row r="10" spans="1:10" ht="13.5">
      <c r="A10" s="5" t="s">
        <v>5</v>
      </c>
      <c r="B10" s="6">
        <v>26153929</v>
      </c>
      <c r="C10" s="6">
        <v>1158641</v>
      </c>
      <c r="D10" s="6">
        <v>27312570</v>
      </c>
      <c r="E10" s="6">
        <v>26065092</v>
      </c>
      <c r="F10" s="6">
        <v>1024103</v>
      </c>
      <c r="G10" s="6">
        <v>27089195</v>
      </c>
      <c r="H10" s="7">
        <f t="shared" si="0"/>
        <v>99.66033019360113</v>
      </c>
      <c r="I10" s="7">
        <f t="shared" si="1"/>
        <v>88.38829283617618</v>
      </c>
      <c r="J10" s="7">
        <f t="shared" si="2"/>
        <v>99.1821531258318</v>
      </c>
    </row>
    <row r="11" spans="1:10" ht="13.5">
      <c r="A11" s="5" t="s">
        <v>6</v>
      </c>
      <c r="B11" s="6">
        <v>5167378</v>
      </c>
      <c r="C11" s="6">
        <v>113834</v>
      </c>
      <c r="D11" s="6">
        <v>5281212</v>
      </c>
      <c r="E11" s="6">
        <v>5145779</v>
      </c>
      <c r="F11" s="6">
        <v>73965</v>
      </c>
      <c r="G11" s="6">
        <v>5219744</v>
      </c>
      <c r="H11" s="7">
        <f t="shared" si="0"/>
        <v>99.58201238616567</v>
      </c>
      <c r="I11" s="7">
        <f t="shared" si="1"/>
        <v>64.97619340443102</v>
      </c>
      <c r="J11" s="7">
        <f t="shared" si="2"/>
        <v>98.83610050117284</v>
      </c>
    </row>
    <row r="12" spans="1:10" ht="13.5">
      <c r="A12" s="5" t="s">
        <v>7</v>
      </c>
      <c r="B12" s="6">
        <v>19439215</v>
      </c>
      <c r="C12" s="6">
        <v>488086</v>
      </c>
      <c r="D12" s="6">
        <v>19927301</v>
      </c>
      <c r="E12" s="6">
        <v>19419427</v>
      </c>
      <c r="F12" s="6">
        <v>460150</v>
      </c>
      <c r="G12" s="6">
        <v>19879577</v>
      </c>
      <c r="H12" s="7">
        <f t="shared" si="0"/>
        <v>99.89820576602501</v>
      </c>
      <c r="I12" s="7">
        <f t="shared" si="1"/>
        <v>94.27641850001845</v>
      </c>
      <c r="J12" s="7">
        <f t="shared" si="2"/>
        <v>99.7605094638757</v>
      </c>
    </row>
    <row r="13" spans="1:10" ht="13.5">
      <c r="A13" s="5" t="s">
        <v>8</v>
      </c>
      <c r="B13" s="6">
        <v>4680772</v>
      </c>
      <c r="C13" s="6">
        <v>184406</v>
      </c>
      <c r="D13" s="6">
        <v>4865178</v>
      </c>
      <c r="E13" s="6">
        <v>4656768</v>
      </c>
      <c r="F13" s="6">
        <v>128174</v>
      </c>
      <c r="G13" s="6">
        <v>4784942</v>
      </c>
      <c r="H13" s="7">
        <f t="shared" si="0"/>
        <v>99.4871786107078</v>
      </c>
      <c r="I13" s="7">
        <f t="shared" si="1"/>
        <v>69.50641519256423</v>
      </c>
      <c r="J13" s="7">
        <f t="shared" si="2"/>
        <v>98.350810597269</v>
      </c>
    </row>
    <row r="14" spans="1:10" ht="13.5">
      <c r="A14" s="5" t="s">
        <v>9</v>
      </c>
      <c r="B14" s="6">
        <v>9087857</v>
      </c>
      <c r="C14" s="6">
        <v>123176</v>
      </c>
      <c r="D14" s="6">
        <v>9211033</v>
      </c>
      <c r="E14" s="6">
        <v>9055314</v>
      </c>
      <c r="F14" s="6">
        <v>68447</v>
      </c>
      <c r="G14" s="6">
        <v>9123761</v>
      </c>
      <c r="H14" s="7">
        <f t="shared" si="0"/>
        <v>99.64190677736237</v>
      </c>
      <c r="I14" s="7">
        <f t="shared" si="1"/>
        <v>55.56845489381048</v>
      </c>
      <c r="J14" s="7">
        <f t="shared" si="2"/>
        <v>99.05252755038441</v>
      </c>
    </row>
    <row r="15" spans="1:10" ht="13.5">
      <c r="A15" s="5" t="s">
        <v>10</v>
      </c>
      <c r="B15" s="6">
        <v>21457111</v>
      </c>
      <c r="C15" s="6">
        <v>222776</v>
      </c>
      <c r="D15" s="6">
        <v>21679887</v>
      </c>
      <c r="E15" s="6">
        <v>21428313</v>
      </c>
      <c r="F15" s="6">
        <v>149123</v>
      </c>
      <c r="G15" s="6">
        <v>21577436</v>
      </c>
      <c r="H15" s="7">
        <f t="shared" si="0"/>
        <v>99.86578808302758</v>
      </c>
      <c r="I15" s="7">
        <f t="shared" si="1"/>
        <v>66.93853916041226</v>
      </c>
      <c r="J15" s="7">
        <f t="shared" si="2"/>
        <v>99.5274375738213</v>
      </c>
    </row>
    <row r="16" spans="1:10" ht="13.5">
      <c r="A16" s="5" t="s">
        <v>11</v>
      </c>
      <c r="B16" s="6">
        <v>21171314</v>
      </c>
      <c r="C16" s="6">
        <v>433237</v>
      </c>
      <c r="D16" s="6">
        <v>21604551</v>
      </c>
      <c r="E16" s="6">
        <v>21124243</v>
      </c>
      <c r="F16" s="6">
        <v>313405</v>
      </c>
      <c r="G16" s="6">
        <v>21437648</v>
      </c>
      <c r="H16" s="7">
        <f t="shared" si="0"/>
        <v>99.77766613824726</v>
      </c>
      <c r="I16" s="7">
        <f t="shared" si="1"/>
        <v>72.34031257718063</v>
      </c>
      <c r="J16" s="7">
        <f t="shared" si="2"/>
        <v>99.2274636950335</v>
      </c>
    </row>
    <row r="17" spans="1:10" ht="13.5">
      <c r="A17" s="5" t="s">
        <v>12</v>
      </c>
      <c r="B17" s="6">
        <v>16167573</v>
      </c>
      <c r="C17" s="6">
        <v>448069</v>
      </c>
      <c r="D17" s="6">
        <v>16615642</v>
      </c>
      <c r="E17" s="6">
        <v>16055728</v>
      </c>
      <c r="F17" s="6">
        <v>210412</v>
      </c>
      <c r="G17" s="6">
        <v>16266140</v>
      </c>
      <c r="H17" s="7">
        <f t="shared" si="0"/>
        <v>99.30821404053657</v>
      </c>
      <c r="I17" s="7">
        <f t="shared" si="1"/>
        <v>46.959731648473785</v>
      </c>
      <c r="J17" s="7">
        <f t="shared" si="2"/>
        <v>97.89654832476529</v>
      </c>
    </row>
    <row r="18" spans="1:10" ht="13.5">
      <c r="A18" s="5" t="s">
        <v>13</v>
      </c>
      <c r="B18" s="6">
        <v>9892845</v>
      </c>
      <c r="C18" s="6">
        <v>345438</v>
      </c>
      <c r="D18" s="6">
        <v>10238283</v>
      </c>
      <c r="E18" s="6">
        <v>9866861</v>
      </c>
      <c r="F18" s="6">
        <v>310616</v>
      </c>
      <c r="G18" s="6">
        <v>10177477</v>
      </c>
      <c r="H18" s="7">
        <f t="shared" si="0"/>
        <v>99.73734552598368</v>
      </c>
      <c r="I18" s="7">
        <f t="shared" si="1"/>
        <v>89.91946456382911</v>
      </c>
      <c r="J18" s="7">
        <f t="shared" si="2"/>
        <v>99.4060918222323</v>
      </c>
    </row>
    <row r="19" spans="1:10" ht="13.5">
      <c r="A19" s="5" t="s">
        <v>14</v>
      </c>
      <c r="B19" s="6">
        <v>5033018</v>
      </c>
      <c r="C19" s="6">
        <v>85050</v>
      </c>
      <c r="D19" s="6">
        <v>5118068</v>
      </c>
      <c r="E19" s="6">
        <v>5014718</v>
      </c>
      <c r="F19" s="6">
        <v>40995</v>
      </c>
      <c r="G19" s="6">
        <v>5055713</v>
      </c>
      <c r="H19" s="7">
        <f t="shared" si="0"/>
        <v>99.63640106194732</v>
      </c>
      <c r="I19" s="7">
        <f t="shared" si="1"/>
        <v>48.2010582010582</v>
      </c>
      <c r="J19" s="7">
        <f t="shared" si="2"/>
        <v>98.7816691767284</v>
      </c>
    </row>
    <row r="20" spans="1:10" ht="13.5">
      <c r="A20" s="5" t="s">
        <v>15</v>
      </c>
      <c r="B20" s="6">
        <v>11318470</v>
      </c>
      <c r="C20" s="6">
        <v>486036</v>
      </c>
      <c r="D20" s="6">
        <v>11804506</v>
      </c>
      <c r="E20" s="6">
        <v>11236196</v>
      </c>
      <c r="F20" s="6">
        <v>166936</v>
      </c>
      <c r="G20" s="6">
        <v>11403132</v>
      </c>
      <c r="H20" s="7">
        <f t="shared" si="0"/>
        <v>99.27309963272421</v>
      </c>
      <c r="I20" s="7">
        <f t="shared" si="1"/>
        <v>34.34642701363685</v>
      </c>
      <c r="J20" s="7">
        <f t="shared" si="2"/>
        <v>96.59982382998493</v>
      </c>
    </row>
    <row r="21" spans="1:10" ht="13.5">
      <c r="A21" s="5" t="s">
        <v>16</v>
      </c>
      <c r="B21" s="6">
        <v>4365503</v>
      </c>
      <c r="C21" s="6">
        <v>93382</v>
      </c>
      <c r="D21" s="6">
        <v>4458885</v>
      </c>
      <c r="E21" s="6">
        <v>4343217</v>
      </c>
      <c r="F21" s="6">
        <v>41527</v>
      </c>
      <c r="G21" s="6">
        <v>4384744</v>
      </c>
      <c r="H21" s="7">
        <f t="shared" si="0"/>
        <v>99.48949754472739</v>
      </c>
      <c r="I21" s="7">
        <f t="shared" si="1"/>
        <v>44.47002634340665</v>
      </c>
      <c r="J21" s="7">
        <f t="shared" si="2"/>
        <v>98.33723004742217</v>
      </c>
    </row>
    <row r="22" spans="1:10" ht="13.5">
      <c r="A22" s="5" t="s">
        <v>17</v>
      </c>
      <c r="B22" s="6">
        <v>5438376</v>
      </c>
      <c r="C22" s="6">
        <v>119725</v>
      </c>
      <c r="D22" s="6">
        <v>5558101</v>
      </c>
      <c r="E22" s="6">
        <v>5415121</v>
      </c>
      <c r="F22" s="6">
        <v>83947</v>
      </c>
      <c r="G22" s="6">
        <v>5499068</v>
      </c>
      <c r="H22" s="7">
        <f t="shared" si="0"/>
        <v>99.57239072840864</v>
      </c>
      <c r="I22" s="7">
        <f t="shared" si="1"/>
        <v>70.11651701816663</v>
      </c>
      <c r="J22" s="7">
        <f t="shared" si="2"/>
        <v>98.93789263635188</v>
      </c>
    </row>
    <row r="23" spans="1:10" ht="13.5">
      <c r="A23" s="5" t="s">
        <v>18</v>
      </c>
      <c r="B23" s="6">
        <v>7175774</v>
      </c>
      <c r="C23" s="6">
        <v>246719</v>
      </c>
      <c r="D23" s="6">
        <v>7422493</v>
      </c>
      <c r="E23" s="6">
        <v>7151423</v>
      </c>
      <c r="F23" s="6">
        <v>228153</v>
      </c>
      <c r="G23" s="6">
        <v>7379576</v>
      </c>
      <c r="H23" s="7">
        <f t="shared" si="0"/>
        <v>99.660649847668</v>
      </c>
      <c r="I23" s="7">
        <f t="shared" si="1"/>
        <v>92.47483979750241</v>
      </c>
      <c r="J23" s="7">
        <f t="shared" si="2"/>
        <v>99.42179804009245</v>
      </c>
    </row>
    <row r="24" spans="1:10" ht="13.5">
      <c r="A24" s="5" t="s">
        <v>19</v>
      </c>
      <c r="B24" s="6">
        <v>9195037</v>
      </c>
      <c r="C24" s="6">
        <v>204755</v>
      </c>
      <c r="D24" s="6">
        <v>9399792</v>
      </c>
      <c r="E24" s="6">
        <v>9162877</v>
      </c>
      <c r="F24" s="6">
        <v>117246</v>
      </c>
      <c r="G24" s="6">
        <v>9280123</v>
      </c>
      <c r="H24" s="7">
        <f t="shared" si="0"/>
        <v>99.65024610558936</v>
      </c>
      <c r="I24" s="7">
        <f t="shared" si="1"/>
        <v>57.26160533320309</v>
      </c>
      <c r="J24" s="7">
        <f t="shared" si="2"/>
        <v>98.7268973611331</v>
      </c>
    </row>
    <row r="25" spans="1:10" ht="13.5">
      <c r="A25" s="5" t="s">
        <v>20</v>
      </c>
      <c r="B25" s="6">
        <v>9358654</v>
      </c>
      <c r="C25" s="6">
        <v>179140</v>
      </c>
      <c r="D25" s="6">
        <v>9537794</v>
      </c>
      <c r="E25" s="6">
        <v>9332620</v>
      </c>
      <c r="F25" s="6">
        <v>91932</v>
      </c>
      <c r="G25" s="6">
        <v>9424552</v>
      </c>
      <c r="H25" s="7">
        <f t="shared" si="0"/>
        <v>99.72181897097595</v>
      </c>
      <c r="I25" s="7">
        <f t="shared" si="1"/>
        <v>51.318521826504416</v>
      </c>
      <c r="J25" s="7">
        <f t="shared" si="2"/>
        <v>98.81270239218838</v>
      </c>
    </row>
    <row r="26" spans="1:10" ht="13.5">
      <c r="A26" s="5" t="s">
        <v>21</v>
      </c>
      <c r="B26" s="6">
        <v>3541622</v>
      </c>
      <c r="C26" s="6">
        <v>97052</v>
      </c>
      <c r="D26" s="6">
        <v>3638674</v>
      </c>
      <c r="E26" s="6">
        <v>3523871</v>
      </c>
      <c r="F26" s="6">
        <v>58804</v>
      </c>
      <c r="G26" s="6">
        <v>3582675</v>
      </c>
      <c r="H26" s="7">
        <f t="shared" si="0"/>
        <v>99.4987889729621</v>
      </c>
      <c r="I26" s="7">
        <f t="shared" si="1"/>
        <v>60.59019906854057</v>
      </c>
      <c r="J26" s="7">
        <f t="shared" si="2"/>
        <v>98.46100530028247</v>
      </c>
    </row>
    <row r="27" spans="1:10" ht="13.5">
      <c r="A27" s="5" t="s">
        <v>57</v>
      </c>
      <c r="B27" s="6">
        <v>4597097</v>
      </c>
      <c r="C27" s="6">
        <v>84840</v>
      </c>
      <c r="D27" s="6">
        <v>4681937</v>
      </c>
      <c r="E27" s="6">
        <v>4578573</v>
      </c>
      <c r="F27" s="6">
        <v>48863</v>
      </c>
      <c r="G27" s="6">
        <v>4627436</v>
      </c>
      <c r="H27" s="7">
        <f t="shared" si="0"/>
        <v>99.59705005136938</v>
      </c>
      <c r="I27" s="7">
        <f t="shared" si="1"/>
        <v>57.59429514380009</v>
      </c>
      <c r="J27" s="7">
        <f t="shared" si="2"/>
        <v>98.83593051337513</v>
      </c>
    </row>
    <row r="28" spans="1:10" ht="13.5">
      <c r="A28" s="5" t="s">
        <v>23</v>
      </c>
      <c r="B28" s="6">
        <v>7837139</v>
      </c>
      <c r="C28" s="6">
        <v>175880</v>
      </c>
      <c r="D28" s="6">
        <v>8013019</v>
      </c>
      <c r="E28" s="6">
        <v>7797699</v>
      </c>
      <c r="F28" s="6">
        <v>76240</v>
      </c>
      <c r="G28" s="6">
        <v>7873939</v>
      </c>
      <c r="H28" s="7">
        <f t="shared" si="0"/>
        <v>99.49675512964616</v>
      </c>
      <c r="I28" s="7">
        <f t="shared" si="1"/>
        <v>43.34773709347282</v>
      </c>
      <c r="J28" s="7">
        <f t="shared" si="2"/>
        <v>98.2643245947626</v>
      </c>
    </row>
    <row r="29" spans="1:10" ht="13.5">
      <c r="A29" s="5" t="s">
        <v>24</v>
      </c>
      <c r="B29" s="6">
        <v>8903003</v>
      </c>
      <c r="C29" s="6">
        <v>266246</v>
      </c>
      <c r="D29" s="6">
        <v>9169249</v>
      </c>
      <c r="E29" s="6">
        <v>8867155</v>
      </c>
      <c r="F29" s="6">
        <v>211166</v>
      </c>
      <c r="G29" s="6">
        <v>9078321</v>
      </c>
      <c r="H29" s="7">
        <f t="shared" si="0"/>
        <v>99.59734934381129</v>
      </c>
      <c r="I29" s="7">
        <f t="shared" si="1"/>
        <v>79.31236525619164</v>
      </c>
      <c r="J29" s="7">
        <f t="shared" si="2"/>
        <v>99.00833754214767</v>
      </c>
    </row>
    <row r="30" spans="1:10" ht="13.5">
      <c r="A30" s="5" t="s">
        <v>25</v>
      </c>
      <c r="B30" s="6">
        <v>5083673</v>
      </c>
      <c r="C30" s="6">
        <v>121556</v>
      </c>
      <c r="D30" s="6">
        <v>5205229</v>
      </c>
      <c r="E30" s="6">
        <v>5060684</v>
      </c>
      <c r="F30" s="6">
        <v>58902</v>
      </c>
      <c r="G30" s="6">
        <v>5119586</v>
      </c>
      <c r="H30" s="7">
        <f t="shared" si="0"/>
        <v>99.5477875937339</v>
      </c>
      <c r="I30" s="7">
        <f t="shared" si="1"/>
        <v>48.456678403369644</v>
      </c>
      <c r="J30" s="7">
        <f t="shared" si="2"/>
        <v>98.35467373289435</v>
      </c>
    </row>
    <row r="31" spans="1:10" ht="13.5">
      <c r="A31" s="5" t="s">
        <v>26</v>
      </c>
      <c r="B31" s="6">
        <v>3157451</v>
      </c>
      <c r="C31" s="6">
        <v>59410</v>
      </c>
      <c r="D31" s="6">
        <v>3216861</v>
      </c>
      <c r="E31" s="6">
        <v>3148047</v>
      </c>
      <c r="F31" s="6">
        <v>37874</v>
      </c>
      <c r="G31" s="6">
        <v>3185921</v>
      </c>
      <c r="H31" s="7">
        <f t="shared" si="0"/>
        <v>99.70216481585938</v>
      </c>
      <c r="I31" s="7">
        <f t="shared" si="1"/>
        <v>63.75021040228918</v>
      </c>
      <c r="J31" s="7">
        <f t="shared" si="2"/>
        <v>99.03819282213313</v>
      </c>
    </row>
    <row r="32" spans="1:10" ht="13.5">
      <c r="A32" s="5" t="s">
        <v>27</v>
      </c>
      <c r="B32" s="6">
        <v>31675709</v>
      </c>
      <c r="C32" s="6">
        <v>673864</v>
      </c>
      <c r="D32" s="6">
        <v>32349573</v>
      </c>
      <c r="E32" s="6">
        <v>31565245</v>
      </c>
      <c r="F32" s="6">
        <v>550422</v>
      </c>
      <c r="G32" s="6">
        <v>32115667</v>
      </c>
      <c r="H32" s="7">
        <f t="shared" si="0"/>
        <v>99.65126589589518</v>
      </c>
      <c r="I32" s="7">
        <f t="shared" si="1"/>
        <v>81.68146688352546</v>
      </c>
      <c r="J32" s="7">
        <f t="shared" si="2"/>
        <v>99.2769425426419</v>
      </c>
    </row>
    <row r="33" spans="1:10" ht="13.5">
      <c r="A33" s="5" t="s">
        <v>28</v>
      </c>
      <c r="B33" s="6">
        <v>4621590</v>
      </c>
      <c r="C33" s="6">
        <v>264989</v>
      </c>
      <c r="D33" s="6">
        <v>4886579</v>
      </c>
      <c r="E33" s="6">
        <v>4589716</v>
      </c>
      <c r="F33" s="6">
        <v>162796</v>
      </c>
      <c r="G33" s="6">
        <v>4752512</v>
      </c>
      <c r="H33" s="7">
        <f t="shared" si="0"/>
        <v>99.31032393613454</v>
      </c>
      <c r="I33" s="7">
        <f t="shared" si="1"/>
        <v>61.43500296238712</v>
      </c>
      <c r="J33" s="7">
        <f t="shared" si="2"/>
        <v>97.25642417732323</v>
      </c>
    </row>
    <row r="34" spans="1:10" ht="13.5">
      <c r="A34" s="5" t="s">
        <v>29</v>
      </c>
      <c r="B34" s="6">
        <v>2616899</v>
      </c>
      <c r="C34" s="6">
        <v>76231</v>
      </c>
      <c r="D34" s="6">
        <v>2693130</v>
      </c>
      <c r="E34" s="6">
        <v>2607752</v>
      </c>
      <c r="F34" s="6">
        <v>51032</v>
      </c>
      <c r="G34" s="6">
        <v>2658784</v>
      </c>
      <c r="H34" s="7">
        <f t="shared" si="0"/>
        <v>99.65046415623988</v>
      </c>
      <c r="I34" s="7">
        <f t="shared" si="1"/>
        <v>66.94389421626371</v>
      </c>
      <c r="J34" s="7">
        <f t="shared" si="2"/>
        <v>98.72468094744777</v>
      </c>
    </row>
    <row r="35" spans="1:10" ht="13.5">
      <c r="A35" s="5" t="s">
        <v>30</v>
      </c>
      <c r="B35" s="6">
        <v>3485708</v>
      </c>
      <c r="C35" s="6">
        <v>94178</v>
      </c>
      <c r="D35" s="6">
        <v>3579886</v>
      </c>
      <c r="E35" s="6">
        <v>3478236</v>
      </c>
      <c r="F35" s="6">
        <v>80885</v>
      </c>
      <c r="G35" s="6">
        <v>3559121</v>
      </c>
      <c r="H35" s="7">
        <f t="shared" si="0"/>
        <v>99.7856389577096</v>
      </c>
      <c r="I35" s="7">
        <f t="shared" si="1"/>
        <v>85.88523859075367</v>
      </c>
      <c r="J35" s="7">
        <f t="shared" si="2"/>
        <v>99.4199535962877</v>
      </c>
    </row>
    <row r="36" spans="1:10" ht="13.5">
      <c r="A36" s="5" t="s">
        <v>31</v>
      </c>
      <c r="B36" s="6">
        <v>2772590</v>
      </c>
      <c r="C36" s="6">
        <v>171457</v>
      </c>
      <c r="D36" s="6">
        <v>2944047</v>
      </c>
      <c r="E36" s="6">
        <v>2750785</v>
      </c>
      <c r="F36" s="6">
        <v>16528</v>
      </c>
      <c r="G36" s="6">
        <v>2767313</v>
      </c>
      <c r="H36" s="7">
        <f t="shared" si="0"/>
        <v>99.21355122827393</v>
      </c>
      <c r="I36" s="7">
        <f t="shared" si="1"/>
        <v>9.639734743988289</v>
      </c>
      <c r="J36" s="7">
        <f t="shared" si="2"/>
        <v>93.99690290270502</v>
      </c>
    </row>
    <row r="37" spans="1:10" ht="13.5">
      <c r="A37" s="5" t="s">
        <v>32</v>
      </c>
      <c r="B37" s="6">
        <v>1941837</v>
      </c>
      <c r="C37" s="6">
        <v>101479</v>
      </c>
      <c r="D37" s="6">
        <v>2043316</v>
      </c>
      <c r="E37" s="6">
        <v>1920626</v>
      </c>
      <c r="F37" s="6">
        <v>60677</v>
      </c>
      <c r="G37" s="6">
        <v>1981303</v>
      </c>
      <c r="H37" s="7">
        <f t="shared" si="0"/>
        <v>98.90768380662229</v>
      </c>
      <c r="I37" s="7">
        <f t="shared" si="1"/>
        <v>59.792666463012054</v>
      </c>
      <c r="J37" s="7">
        <f t="shared" si="2"/>
        <v>96.96508029105631</v>
      </c>
    </row>
    <row r="38" spans="1:10" ht="13.5">
      <c r="A38" s="5" t="s">
        <v>33</v>
      </c>
      <c r="B38" s="6">
        <v>1938644</v>
      </c>
      <c r="C38" s="6">
        <v>75572</v>
      </c>
      <c r="D38" s="6">
        <v>2014216</v>
      </c>
      <c r="E38" s="6">
        <v>1937543</v>
      </c>
      <c r="F38" s="6">
        <v>67844</v>
      </c>
      <c r="G38" s="6">
        <v>2005387</v>
      </c>
      <c r="H38" s="7">
        <f t="shared" si="0"/>
        <v>99.9432077266378</v>
      </c>
      <c r="I38" s="7">
        <f t="shared" si="1"/>
        <v>89.77399036680251</v>
      </c>
      <c r="J38" s="7">
        <f t="shared" si="2"/>
        <v>99.56166568034412</v>
      </c>
    </row>
    <row r="39" spans="1:10" ht="13.5">
      <c r="A39" s="5" t="s">
        <v>34</v>
      </c>
      <c r="B39" s="6">
        <v>598937</v>
      </c>
      <c r="C39" s="6">
        <v>18784</v>
      </c>
      <c r="D39" s="6">
        <v>617721</v>
      </c>
      <c r="E39" s="6">
        <v>593136</v>
      </c>
      <c r="F39" s="6">
        <v>4500</v>
      </c>
      <c r="G39" s="6">
        <v>597636</v>
      </c>
      <c r="H39" s="7">
        <f t="shared" si="0"/>
        <v>99.03145072019261</v>
      </c>
      <c r="I39" s="7">
        <f t="shared" si="1"/>
        <v>23.95655877342419</v>
      </c>
      <c r="J39" s="7">
        <f t="shared" si="2"/>
        <v>96.74853210429951</v>
      </c>
    </row>
    <row r="40" spans="1:10" ht="13.5">
      <c r="A40" s="5" t="s">
        <v>35</v>
      </c>
      <c r="B40" s="6">
        <v>548905</v>
      </c>
      <c r="C40" s="6">
        <v>22958</v>
      </c>
      <c r="D40" s="6">
        <v>571863</v>
      </c>
      <c r="E40" s="6">
        <v>545580</v>
      </c>
      <c r="F40" s="6">
        <v>5495</v>
      </c>
      <c r="G40" s="6">
        <v>551075</v>
      </c>
      <c r="H40" s="7">
        <f t="shared" si="0"/>
        <v>99.39424854938468</v>
      </c>
      <c r="I40" s="7">
        <f t="shared" si="1"/>
        <v>23.935011760606326</v>
      </c>
      <c r="J40" s="7">
        <f t="shared" si="2"/>
        <v>96.36486361243864</v>
      </c>
    </row>
    <row r="41" spans="1:10" ht="13.5">
      <c r="A41" s="5" t="s">
        <v>36</v>
      </c>
      <c r="B41" s="6">
        <v>1052891</v>
      </c>
      <c r="C41" s="6">
        <v>20577</v>
      </c>
      <c r="D41" s="6">
        <v>1073468</v>
      </c>
      <c r="E41" s="6">
        <v>1044776</v>
      </c>
      <c r="F41" s="6">
        <v>10728</v>
      </c>
      <c r="G41" s="6">
        <v>1055504</v>
      </c>
      <c r="H41" s="7">
        <f t="shared" si="0"/>
        <v>99.22926494765365</v>
      </c>
      <c r="I41" s="7">
        <f t="shared" si="1"/>
        <v>52.13587986586966</v>
      </c>
      <c r="J41" s="7">
        <f t="shared" si="2"/>
        <v>98.32654536511568</v>
      </c>
    </row>
    <row r="42" spans="1:10" ht="13.5">
      <c r="A42" s="5" t="s">
        <v>37</v>
      </c>
      <c r="B42" s="6">
        <v>1564230</v>
      </c>
      <c r="C42" s="6">
        <v>26583</v>
      </c>
      <c r="D42" s="6">
        <v>1590813</v>
      </c>
      <c r="E42" s="6">
        <v>1558110</v>
      </c>
      <c r="F42" s="6">
        <v>21421</v>
      </c>
      <c r="G42" s="6">
        <v>1579531</v>
      </c>
      <c r="H42" s="7">
        <f t="shared" si="0"/>
        <v>99.60875318846972</v>
      </c>
      <c r="I42" s="7">
        <f t="shared" si="1"/>
        <v>80.58157469059172</v>
      </c>
      <c r="J42" s="7">
        <f t="shared" si="2"/>
        <v>99.29080287877959</v>
      </c>
    </row>
    <row r="43" spans="1:10" ht="13.5">
      <c r="A43" s="5" t="s">
        <v>38</v>
      </c>
      <c r="B43" s="6">
        <v>2981801</v>
      </c>
      <c r="C43" s="6">
        <v>109499</v>
      </c>
      <c r="D43" s="6">
        <v>3091300</v>
      </c>
      <c r="E43" s="6">
        <v>2980266</v>
      </c>
      <c r="F43" s="6">
        <v>105529</v>
      </c>
      <c r="G43" s="6">
        <v>3085795</v>
      </c>
      <c r="H43" s="7">
        <f t="shared" si="0"/>
        <v>99.94852104483162</v>
      </c>
      <c r="I43" s="7">
        <f t="shared" si="1"/>
        <v>96.37439611320652</v>
      </c>
      <c r="J43" s="7">
        <f t="shared" si="2"/>
        <v>99.8219195807589</v>
      </c>
    </row>
    <row r="44" spans="1:10" ht="13.5">
      <c r="A44" s="5" t="s">
        <v>39</v>
      </c>
      <c r="B44" s="6">
        <v>947714</v>
      </c>
      <c r="C44" s="6">
        <v>228949</v>
      </c>
      <c r="D44" s="6">
        <v>1176663</v>
      </c>
      <c r="E44" s="6">
        <v>937331</v>
      </c>
      <c r="F44" s="6">
        <v>158840</v>
      </c>
      <c r="G44" s="6">
        <v>1096171</v>
      </c>
      <c r="H44" s="7">
        <f t="shared" si="0"/>
        <v>98.90441631125002</v>
      </c>
      <c r="I44" s="7">
        <f t="shared" si="1"/>
        <v>69.37789638740506</v>
      </c>
      <c r="J44" s="7">
        <f t="shared" si="2"/>
        <v>93.1592987966818</v>
      </c>
    </row>
    <row r="45" spans="1:10" ht="13.5">
      <c r="A45" s="5" t="s">
        <v>40</v>
      </c>
      <c r="B45" s="6">
        <v>486611</v>
      </c>
      <c r="C45" s="6">
        <v>15928</v>
      </c>
      <c r="D45" s="6">
        <v>502539</v>
      </c>
      <c r="E45" s="6">
        <v>479896</v>
      </c>
      <c r="F45" s="6">
        <v>8293</v>
      </c>
      <c r="G45" s="6">
        <v>488189</v>
      </c>
      <c r="H45" s="7">
        <f t="shared" si="0"/>
        <v>98.62004763558572</v>
      </c>
      <c r="I45" s="7">
        <f t="shared" si="1"/>
        <v>52.06554495228528</v>
      </c>
      <c r="J45" s="7">
        <f t="shared" si="2"/>
        <v>97.14450022784301</v>
      </c>
    </row>
    <row r="46" spans="1:10" ht="13.5">
      <c r="A46" s="5" t="s">
        <v>41</v>
      </c>
      <c r="B46" s="6">
        <v>562375</v>
      </c>
      <c r="C46" s="6">
        <v>45458</v>
      </c>
      <c r="D46" s="6">
        <v>607833</v>
      </c>
      <c r="E46" s="6">
        <v>557130</v>
      </c>
      <c r="F46" s="6">
        <v>8363</v>
      </c>
      <c r="G46" s="6">
        <v>565493</v>
      </c>
      <c r="H46" s="7">
        <f t="shared" si="0"/>
        <v>99.06734829962214</v>
      </c>
      <c r="I46" s="7">
        <f t="shared" si="1"/>
        <v>18.397201812662235</v>
      </c>
      <c r="J46" s="7">
        <f t="shared" si="2"/>
        <v>93.03427092638931</v>
      </c>
    </row>
    <row r="47" spans="1:10" ht="13.5">
      <c r="A47" s="5" t="s">
        <v>42</v>
      </c>
      <c r="B47" s="6">
        <v>226006</v>
      </c>
      <c r="C47" s="6">
        <v>21497</v>
      </c>
      <c r="D47" s="6">
        <v>247503</v>
      </c>
      <c r="E47" s="6">
        <v>225605</v>
      </c>
      <c r="F47" s="6">
        <v>20485</v>
      </c>
      <c r="G47" s="6">
        <v>246090</v>
      </c>
      <c r="H47" s="7">
        <f t="shared" si="0"/>
        <v>99.82257108218366</v>
      </c>
      <c r="I47" s="7">
        <f t="shared" si="1"/>
        <v>95.29236637670373</v>
      </c>
      <c r="J47" s="7">
        <f t="shared" si="2"/>
        <v>99.42909782911723</v>
      </c>
    </row>
    <row r="48" spans="1:10" ht="13.5">
      <c r="A48" s="2" t="s">
        <v>52</v>
      </c>
      <c r="B48" s="3">
        <f aca="true" t="shared" si="3" ref="B48:G48">SUM(B7:B37)</f>
        <v>306726882</v>
      </c>
      <c r="C48" s="3">
        <f t="shared" si="3"/>
        <v>8395224</v>
      </c>
      <c r="D48" s="3">
        <f t="shared" si="3"/>
        <v>315122106</v>
      </c>
      <c r="E48" s="3">
        <f t="shared" si="3"/>
        <v>305518621</v>
      </c>
      <c r="F48" s="3">
        <f t="shared" si="3"/>
        <v>5672361</v>
      </c>
      <c r="G48" s="3">
        <f t="shared" si="3"/>
        <v>311190982</v>
      </c>
      <c r="H48" s="4">
        <f t="shared" si="0"/>
        <v>99.60607919588867</v>
      </c>
      <c r="I48" s="4">
        <f t="shared" si="1"/>
        <v>67.56652353766856</v>
      </c>
      <c r="J48" s="4">
        <f t="shared" si="2"/>
        <v>98.75250770252214</v>
      </c>
    </row>
    <row r="49" spans="1:10" ht="13.5">
      <c r="A49" s="5" t="s">
        <v>53</v>
      </c>
      <c r="B49" s="6">
        <f aca="true" t="shared" si="4" ref="B49:G49">SUM(B38:B47)</f>
        <v>10908114</v>
      </c>
      <c r="C49" s="6">
        <f t="shared" si="4"/>
        <v>585805</v>
      </c>
      <c r="D49" s="6">
        <f t="shared" si="4"/>
        <v>11493919</v>
      </c>
      <c r="E49" s="6">
        <f t="shared" si="4"/>
        <v>10859373</v>
      </c>
      <c r="F49" s="6">
        <f t="shared" si="4"/>
        <v>411498</v>
      </c>
      <c r="G49" s="6">
        <f t="shared" si="4"/>
        <v>11270871</v>
      </c>
      <c r="H49" s="7">
        <f t="shared" si="0"/>
        <v>99.55316748614838</v>
      </c>
      <c r="I49" s="7">
        <f t="shared" si="1"/>
        <v>70.24487670811959</v>
      </c>
      <c r="J49" s="7">
        <f t="shared" si="2"/>
        <v>98.05942603214795</v>
      </c>
    </row>
    <row r="50" spans="1:10" ht="13.5">
      <c r="A50" s="5" t="s">
        <v>54</v>
      </c>
      <c r="B50" s="6">
        <f aca="true" t="shared" si="5" ref="B50:G50">B48+B49</f>
        <v>317634996</v>
      </c>
      <c r="C50" s="6">
        <f t="shared" si="5"/>
        <v>8981029</v>
      </c>
      <c r="D50" s="6">
        <f t="shared" si="5"/>
        <v>326616025</v>
      </c>
      <c r="E50" s="6">
        <f t="shared" si="5"/>
        <v>316377994</v>
      </c>
      <c r="F50" s="6">
        <f t="shared" si="5"/>
        <v>6083859</v>
      </c>
      <c r="G50" s="6">
        <f t="shared" si="5"/>
        <v>322461853</v>
      </c>
      <c r="H50" s="7">
        <f t="shared" si="0"/>
        <v>99.60426211978229</v>
      </c>
      <c r="I50" s="7">
        <f t="shared" si="1"/>
        <v>67.74122430737057</v>
      </c>
      <c r="J50" s="7">
        <f t="shared" si="2"/>
        <v>98.72811751964711</v>
      </c>
    </row>
    <row r="51" spans="1:10" ht="13.5">
      <c r="A51" s="8" t="s">
        <v>55</v>
      </c>
      <c r="B51" s="9">
        <f aca="true" t="shared" si="6" ref="B51:G51">B5+B6+B50</f>
        <v>672204634</v>
      </c>
      <c r="C51" s="9">
        <f t="shared" si="6"/>
        <v>18233237</v>
      </c>
      <c r="D51" s="9">
        <f t="shared" si="6"/>
        <v>690437871</v>
      </c>
      <c r="E51" s="9">
        <f t="shared" si="6"/>
        <v>670012270</v>
      </c>
      <c r="F51" s="9">
        <f t="shared" si="6"/>
        <v>14249445</v>
      </c>
      <c r="G51" s="9">
        <f t="shared" si="6"/>
        <v>684261715</v>
      </c>
      <c r="H51" s="10">
        <f t="shared" si="0"/>
        <v>99.6738546732482</v>
      </c>
      <c r="I51" s="10">
        <f t="shared" si="1"/>
        <v>78.15093392358142</v>
      </c>
      <c r="J51" s="10">
        <f t="shared" si="2"/>
        <v>99.1054725907409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H15" sqref="H1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58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2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296439137</v>
      </c>
      <c r="C5" s="3">
        <v>7469505</v>
      </c>
      <c r="D5" s="3">
        <v>303908642</v>
      </c>
      <c r="E5" s="3">
        <v>295752331</v>
      </c>
      <c r="F5" s="3">
        <v>6695583</v>
      </c>
      <c r="G5" s="3">
        <v>302447914</v>
      </c>
      <c r="H5" s="4">
        <f aca="true" t="shared" si="0" ref="H5:J20">IF(B5&lt;&gt;0,E5/B5*100,"")</f>
        <v>99.76831466757373</v>
      </c>
      <c r="I5" s="4">
        <f t="shared" si="0"/>
        <v>89.63891181544159</v>
      </c>
      <c r="J5" s="4">
        <f t="shared" si="0"/>
        <v>99.5193529244884</v>
      </c>
    </row>
    <row r="6" spans="1:10" ht="13.5">
      <c r="A6" s="5" t="s">
        <v>1</v>
      </c>
      <c r="B6" s="6">
        <v>56975517</v>
      </c>
      <c r="C6" s="6">
        <v>1782703</v>
      </c>
      <c r="D6" s="6">
        <v>58758220</v>
      </c>
      <c r="E6" s="6">
        <v>56726961</v>
      </c>
      <c r="F6" s="6">
        <v>1470003</v>
      </c>
      <c r="G6" s="6">
        <v>58196964</v>
      </c>
      <c r="H6" s="7">
        <f t="shared" si="0"/>
        <v>99.56374946101849</v>
      </c>
      <c r="I6" s="7">
        <f t="shared" si="0"/>
        <v>82.45922063293773</v>
      </c>
      <c r="J6" s="7">
        <f t="shared" si="0"/>
        <v>99.0448042844048</v>
      </c>
    </row>
    <row r="7" spans="1:10" ht="13.5">
      <c r="A7" s="5" t="s">
        <v>2</v>
      </c>
      <c r="B7" s="6">
        <v>9639686</v>
      </c>
      <c r="C7" s="6">
        <v>162702</v>
      </c>
      <c r="D7" s="6">
        <v>9802388</v>
      </c>
      <c r="E7" s="6">
        <v>9589361</v>
      </c>
      <c r="F7" s="6">
        <v>119161</v>
      </c>
      <c r="G7" s="6">
        <v>9708522</v>
      </c>
      <c r="H7" s="7">
        <f t="shared" si="0"/>
        <v>99.47793942665767</v>
      </c>
      <c r="I7" s="7">
        <f t="shared" si="0"/>
        <v>73.23880468586741</v>
      </c>
      <c r="J7" s="7">
        <f t="shared" si="0"/>
        <v>99.04241701103854</v>
      </c>
    </row>
    <row r="8" spans="1:10" ht="13.5">
      <c r="A8" s="5" t="s">
        <v>3</v>
      </c>
      <c r="B8" s="6">
        <v>24910838</v>
      </c>
      <c r="C8" s="6">
        <v>875057</v>
      </c>
      <c r="D8" s="6">
        <v>25785895</v>
      </c>
      <c r="E8" s="6">
        <v>24763353</v>
      </c>
      <c r="F8" s="6">
        <v>519033</v>
      </c>
      <c r="G8" s="6">
        <v>25282386</v>
      </c>
      <c r="H8" s="7">
        <f t="shared" si="0"/>
        <v>99.4079484600237</v>
      </c>
      <c r="I8" s="7">
        <f t="shared" si="0"/>
        <v>59.31419324683992</v>
      </c>
      <c r="J8" s="7">
        <f t="shared" si="0"/>
        <v>98.04734720280214</v>
      </c>
    </row>
    <row r="9" spans="1:10" ht="13.5">
      <c r="A9" s="5" t="s">
        <v>4</v>
      </c>
      <c r="B9" s="6">
        <v>6336634</v>
      </c>
      <c r="C9" s="6">
        <v>237813</v>
      </c>
      <c r="D9" s="6">
        <v>6574447</v>
      </c>
      <c r="E9" s="6">
        <v>6301241</v>
      </c>
      <c r="F9" s="6">
        <v>110847</v>
      </c>
      <c r="G9" s="6">
        <v>6412088</v>
      </c>
      <c r="H9" s="7">
        <f t="shared" si="0"/>
        <v>99.44145424842274</v>
      </c>
      <c r="I9" s="7">
        <f t="shared" si="0"/>
        <v>46.61099267071186</v>
      </c>
      <c r="J9" s="7">
        <f t="shared" si="0"/>
        <v>97.53045389216766</v>
      </c>
    </row>
    <row r="10" spans="1:10" ht="13.5">
      <c r="A10" s="5" t="s">
        <v>5</v>
      </c>
      <c r="B10" s="6">
        <v>25525140</v>
      </c>
      <c r="C10" s="6">
        <v>1158641</v>
      </c>
      <c r="D10" s="6">
        <v>26683781</v>
      </c>
      <c r="E10" s="6">
        <v>25436303</v>
      </c>
      <c r="F10" s="6">
        <v>1024103</v>
      </c>
      <c r="G10" s="6">
        <v>26460406</v>
      </c>
      <c r="H10" s="7">
        <f t="shared" si="0"/>
        <v>99.65196273164418</v>
      </c>
      <c r="I10" s="7">
        <f t="shared" si="0"/>
        <v>88.38829283617618</v>
      </c>
      <c r="J10" s="7">
        <f t="shared" si="0"/>
        <v>99.16288100250861</v>
      </c>
    </row>
    <row r="11" spans="1:10" ht="13.5">
      <c r="A11" s="5" t="s">
        <v>6</v>
      </c>
      <c r="B11" s="6">
        <v>4613640</v>
      </c>
      <c r="C11" s="6">
        <v>113834</v>
      </c>
      <c r="D11" s="6">
        <v>4727474</v>
      </c>
      <c r="E11" s="6">
        <v>4592041</v>
      </c>
      <c r="F11" s="6">
        <v>73965</v>
      </c>
      <c r="G11" s="6">
        <v>4666006</v>
      </c>
      <c r="H11" s="7">
        <f t="shared" si="0"/>
        <v>99.53184470396477</v>
      </c>
      <c r="I11" s="7">
        <f t="shared" si="0"/>
        <v>64.97619340443102</v>
      </c>
      <c r="J11" s="7">
        <f t="shared" si="0"/>
        <v>98.69977074437638</v>
      </c>
    </row>
    <row r="12" spans="1:10" ht="13.5">
      <c r="A12" s="5" t="s">
        <v>7</v>
      </c>
      <c r="B12" s="6">
        <v>19189038</v>
      </c>
      <c r="C12" s="6">
        <v>488086</v>
      </c>
      <c r="D12" s="6">
        <v>19677124</v>
      </c>
      <c r="E12" s="6">
        <v>19169250</v>
      </c>
      <c r="F12" s="6">
        <v>460150</v>
      </c>
      <c r="G12" s="6">
        <v>19629400</v>
      </c>
      <c r="H12" s="7">
        <f t="shared" si="0"/>
        <v>99.89687862413948</v>
      </c>
      <c r="I12" s="7">
        <f t="shared" si="0"/>
        <v>94.27641850001845</v>
      </c>
      <c r="J12" s="7">
        <f t="shared" si="0"/>
        <v>99.75746455630407</v>
      </c>
    </row>
    <row r="13" spans="1:10" ht="13.5">
      <c r="A13" s="5" t="s">
        <v>8</v>
      </c>
      <c r="B13" s="6">
        <v>4471530</v>
      </c>
      <c r="C13" s="6">
        <v>184406</v>
      </c>
      <c r="D13" s="6">
        <v>4655936</v>
      </c>
      <c r="E13" s="6">
        <v>4447526</v>
      </c>
      <c r="F13" s="6">
        <v>128174</v>
      </c>
      <c r="G13" s="6">
        <v>4575700</v>
      </c>
      <c r="H13" s="7">
        <f t="shared" si="0"/>
        <v>99.46318150610641</v>
      </c>
      <c r="I13" s="7">
        <f t="shared" si="0"/>
        <v>69.50641519256423</v>
      </c>
      <c r="J13" s="7">
        <f t="shared" si="0"/>
        <v>98.27669452501065</v>
      </c>
    </row>
    <row r="14" spans="1:10" ht="13.5">
      <c r="A14" s="5" t="s">
        <v>9</v>
      </c>
      <c r="B14" s="6">
        <v>8890036</v>
      </c>
      <c r="C14" s="6">
        <v>123176</v>
      </c>
      <c r="D14" s="6">
        <v>9013212</v>
      </c>
      <c r="E14" s="6">
        <v>8857493</v>
      </c>
      <c r="F14" s="6">
        <v>68447</v>
      </c>
      <c r="G14" s="6">
        <v>8925940</v>
      </c>
      <c r="H14" s="7">
        <f t="shared" si="0"/>
        <v>99.63393849023784</v>
      </c>
      <c r="I14" s="7">
        <f t="shared" si="0"/>
        <v>55.56845489381048</v>
      </c>
      <c r="J14" s="7">
        <f t="shared" si="0"/>
        <v>99.03173252776037</v>
      </c>
    </row>
    <row r="15" spans="1:10" ht="13.5">
      <c r="A15" s="5" t="s">
        <v>10</v>
      </c>
      <c r="B15" s="6">
        <v>21120244</v>
      </c>
      <c r="C15" s="6">
        <v>222776</v>
      </c>
      <c r="D15" s="6">
        <v>21343020</v>
      </c>
      <c r="E15" s="6">
        <v>21091446</v>
      </c>
      <c r="F15" s="6">
        <v>149123</v>
      </c>
      <c r="G15" s="6">
        <v>21240569</v>
      </c>
      <c r="H15" s="7">
        <f t="shared" si="0"/>
        <v>99.86364740861895</v>
      </c>
      <c r="I15" s="7">
        <f t="shared" si="0"/>
        <v>66.93853916041226</v>
      </c>
      <c r="J15" s="7">
        <f t="shared" si="0"/>
        <v>99.51997889708204</v>
      </c>
    </row>
    <row r="16" spans="1:10" ht="13.5">
      <c r="A16" s="5" t="s">
        <v>11</v>
      </c>
      <c r="B16" s="6">
        <v>20932720</v>
      </c>
      <c r="C16" s="6">
        <v>433237</v>
      </c>
      <c r="D16" s="6">
        <v>21365957</v>
      </c>
      <c r="E16" s="6">
        <v>20885649</v>
      </c>
      <c r="F16" s="6">
        <v>313405</v>
      </c>
      <c r="G16" s="6">
        <v>21199054</v>
      </c>
      <c r="H16" s="7">
        <f t="shared" si="0"/>
        <v>99.77513194654111</v>
      </c>
      <c r="I16" s="7">
        <f t="shared" si="0"/>
        <v>72.34031257718063</v>
      </c>
      <c r="J16" s="7">
        <f t="shared" si="0"/>
        <v>99.21883676916508</v>
      </c>
    </row>
    <row r="17" spans="1:10" ht="13.5">
      <c r="A17" s="5" t="s">
        <v>12</v>
      </c>
      <c r="B17" s="6">
        <v>15890940</v>
      </c>
      <c r="C17" s="6">
        <v>448069</v>
      </c>
      <c r="D17" s="6">
        <v>16339009</v>
      </c>
      <c r="E17" s="6">
        <v>15779095</v>
      </c>
      <c r="F17" s="6">
        <v>210412</v>
      </c>
      <c r="G17" s="6">
        <v>15989507</v>
      </c>
      <c r="H17" s="7">
        <f t="shared" si="0"/>
        <v>99.29617127747005</v>
      </c>
      <c r="I17" s="7">
        <f t="shared" si="0"/>
        <v>46.959731648473785</v>
      </c>
      <c r="J17" s="7">
        <f t="shared" si="0"/>
        <v>97.86093513994636</v>
      </c>
    </row>
    <row r="18" spans="1:10" ht="13.5">
      <c r="A18" s="5" t="s">
        <v>13</v>
      </c>
      <c r="B18" s="6">
        <v>9423446</v>
      </c>
      <c r="C18" s="6">
        <v>345438</v>
      </c>
      <c r="D18" s="6">
        <v>9768884</v>
      </c>
      <c r="E18" s="6">
        <v>9397462</v>
      </c>
      <c r="F18" s="6">
        <v>310616</v>
      </c>
      <c r="G18" s="6">
        <v>9708078</v>
      </c>
      <c r="H18" s="7">
        <f t="shared" si="0"/>
        <v>99.72426222848839</v>
      </c>
      <c r="I18" s="7">
        <f t="shared" si="0"/>
        <v>89.91946456382911</v>
      </c>
      <c r="J18" s="7">
        <f t="shared" si="0"/>
        <v>99.3775542835804</v>
      </c>
    </row>
    <row r="19" spans="1:10" ht="13.5">
      <c r="A19" s="5" t="s">
        <v>14</v>
      </c>
      <c r="B19" s="6">
        <v>4924223</v>
      </c>
      <c r="C19" s="6">
        <v>85050</v>
      </c>
      <c r="D19" s="6">
        <v>5009273</v>
      </c>
      <c r="E19" s="6">
        <v>4905923</v>
      </c>
      <c r="F19" s="6">
        <v>40995</v>
      </c>
      <c r="G19" s="6">
        <v>4946918</v>
      </c>
      <c r="H19" s="7">
        <f t="shared" si="0"/>
        <v>99.628367764823</v>
      </c>
      <c r="I19" s="7">
        <f t="shared" si="0"/>
        <v>48.2010582010582</v>
      </c>
      <c r="J19" s="7">
        <f t="shared" si="0"/>
        <v>98.75520859014871</v>
      </c>
    </row>
    <row r="20" spans="1:10" ht="13.5">
      <c r="A20" s="5" t="s">
        <v>15</v>
      </c>
      <c r="B20" s="6">
        <v>11026124</v>
      </c>
      <c r="C20" s="6">
        <v>486036</v>
      </c>
      <c r="D20" s="6">
        <v>11512160</v>
      </c>
      <c r="E20" s="6">
        <v>10943850</v>
      </c>
      <c r="F20" s="6">
        <v>166936</v>
      </c>
      <c r="G20" s="6">
        <v>11110786</v>
      </c>
      <c r="H20" s="7">
        <f t="shared" si="0"/>
        <v>99.25382663935214</v>
      </c>
      <c r="I20" s="7">
        <f t="shared" si="0"/>
        <v>34.34642701363685</v>
      </c>
      <c r="J20" s="7">
        <f t="shared" si="0"/>
        <v>96.51347792247502</v>
      </c>
    </row>
    <row r="21" spans="1:10" ht="13.5">
      <c r="A21" s="5" t="s">
        <v>16</v>
      </c>
      <c r="B21" s="6">
        <v>4296963</v>
      </c>
      <c r="C21" s="6">
        <v>93382</v>
      </c>
      <c r="D21" s="6">
        <v>4390345</v>
      </c>
      <c r="E21" s="6">
        <v>4274677</v>
      </c>
      <c r="F21" s="6">
        <v>41527</v>
      </c>
      <c r="G21" s="6">
        <v>4316204</v>
      </c>
      <c r="H21" s="7">
        <f aca="true" t="shared" si="1" ref="H21:J51">IF(B21&lt;&gt;0,E21/B21*100,"")</f>
        <v>99.48135462185735</v>
      </c>
      <c r="I21" s="7">
        <f t="shared" si="1"/>
        <v>44.47002634340665</v>
      </c>
      <c r="J21" s="7">
        <f t="shared" si="1"/>
        <v>98.3112716654386</v>
      </c>
    </row>
    <row r="22" spans="1:10" ht="13.5">
      <c r="A22" s="5" t="s">
        <v>17</v>
      </c>
      <c r="B22" s="6">
        <v>5390400</v>
      </c>
      <c r="C22" s="6">
        <v>119725</v>
      </c>
      <c r="D22" s="6">
        <v>5510125</v>
      </c>
      <c r="E22" s="6">
        <v>5367145</v>
      </c>
      <c r="F22" s="6">
        <v>83947</v>
      </c>
      <c r="G22" s="6">
        <v>5451092</v>
      </c>
      <c r="H22" s="7">
        <f t="shared" si="1"/>
        <v>99.56858489165926</v>
      </c>
      <c r="I22" s="7">
        <f t="shared" si="1"/>
        <v>70.11651701816663</v>
      </c>
      <c r="J22" s="7">
        <f t="shared" si="1"/>
        <v>98.92864499444205</v>
      </c>
    </row>
    <row r="23" spans="1:10" ht="13.5">
      <c r="A23" s="5" t="s">
        <v>18</v>
      </c>
      <c r="B23" s="6">
        <v>7010668</v>
      </c>
      <c r="C23" s="6">
        <v>246719</v>
      </c>
      <c r="D23" s="6">
        <v>7257387</v>
      </c>
      <c r="E23" s="6">
        <v>6986317</v>
      </c>
      <c r="F23" s="6">
        <v>228153</v>
      </c>
      <c r="G23" s="6">
        <v>7214470</v>
      </c>
      <c r="H23" s="7">
        <f t="shared" si="1"/>
        <v>99.65265792075733</v>
      </c>
      <c r="I23" s="7">
        <f t="shared" si="1"/>
        <v>92.47483979750241</v>
      </c>
      <c r="J23" s="7">
        <f t="shared" si="1"/>
        <v>99.4086439099913</v>
      </c>
    </row>
    <row r="24" spans="1:10" ht="13.5">
      <c r="A24" s="5" t="s">
        <v>19</v>
      </c>
      <c r="B24" s="6">
        <v>9120970</v>
      </c>
      <c r="C24" s="6">
        <v>204755</v>
      </c>
      <c r="D24" s="6">
        <v>9325725</v>
      </c>
      <c r="E24" s="6">
        <v>9088810</v>
      </c>
      <c r="F24" s="6">
        <v>117246</v>
      </c>
      <c r="G24" s="6">
        <v>9206056</v>
      </c>
      <c r="H24" s="7">
        <f t="shared" si="1"/>
        <v>99.64740592283496</v>
      </c>
      <c r="I24" s="7">
        <f t="shared" si="1"/>
        <v>57.26160533320309</v>
      </c>
      <c r="J24" s="7">
        <f t="shared" si="1"/>
        <v>98.71678609437872</v>
      </c>
    </row>
    <row r="25" spans="1:10" ht="13.5">
      <c r="A25" s="5" t="s">
        <v>20</v>
      </c>
      <c r="B25" s="6">
        <v>9343618</v>
      </c>
      <c r="C25" s="6">
        <v>179140</v>
      </c>
      <c r="D25" s="6">
        <v>9522758</v>
      </c>
      <c r="E25" s="6">
        <v>9317584</v>
      </c>
      <c r="F25" s="6">
        <v>91932</v>
      </c>
      <c r="G25" s="6">
        <v>9409516</v>
      </c>
      <c r="H25" s="7">
        <f t="shared" si="1"/>
        <v>99.72137131462352</v>
      </c>
      <c r="I25" s="7">
        <f t="shared" si="1"/>
        <v>51.318521826504416</v>
      </c>
      <c r="J25" s="7">
        <f t="shared" si="1"/>
        <v>98.81082770348674</v>
      </c>
    </row>
    <row r="26" spans="1:10" ht="13.5">
      <c r="A26" s="5" t="s">
        <v>21</v>
      </c>
      <c r="B26" s="6">
        <v>3516713</v>
      </c>
      <c r="C26" s="6">
        <v>97052</v>
      </c>
      <c r="D26" s="6">
        <v>3613765</v>
      </c>
      <c r="E26" s="6">
        <v>3498962</v>
      </c>
      <c r="F26" s="6">
        <v>58804</v>
      </c>
      <c r="G26" s="6">
        <v>3557766</v>
      </c>
      <c r="H26" s="7">
        <f t="shared" si="1"/>
        <v>99.49523887789536</v>
      </c>
      <c r="I26" s="7">
        <f t="shared" si="1"/>
        <v>60.59019906854057</v>
      </c>
      <c r="J26" s="7">
        <f t="shared" si="1"/>
        <v>98.4503973003225</v>
      </c>
    </row>
    <row r="27" spans="1:10" ht="13.5">
      <c r="A27" s="5" t="s">
        <v>22</v>
      </c>
      <c r="B27" s="6">
        <v>4548672</v>
      </c>
      <c r="C27" s="6">
        <v>84840</v>
      </c>
      <c r="D27" s="6">
        <v>4633512</v>
      </c>
      <c r="E27" s="6">
        <v>4530148</v>
      </c>
      <c r="F27" s="6">
        <v>48863</v>
      </c>
      <c r="G27" s="6">
        <v>4579011</v>
      </c>
      <c r="H27" s="7">
        <f t="shared" si="1"/>
        <v>99.59276026057715</v>
      </c>
      <c r="I27" s="7">
        <f t="shared" si="1"/>
        <v>57.59429514380009</v>
      </c>
      <c r="J27" s="7">
        <f t="shared" si="1"/>
        <v>98.8237647814444</v>
      </c>
    </row>
    <row r="28" spans="1:10" ht="13.5">
      <c r="A28" s="5" t="s">
        <v>23</v>
      </c>
      <c r="B28" s="6">
        <v>7770184</v>
      </c>
      <c r="C28" s="6">
        <v>175880</v>
      </c>
      <c r="D28" s="6">
        <v>7946064</v>
      </c>
      <c r="E28" s="6">
        <v>7730744</v>
      </c>
      <c r="F28" s="6">
        <v>76240</v>
      </c>
      <c r="G28" s="6">
        <v>7806984</v>
      </c>
      <c r="H28" s="7">
        <f t="shared" si="1"/>
        <v>99.49241871234968</v>
      </c>
      <c r="I28" s="7">
        <f t="shared" si="1"/>
        <v>43.34773709347282</v>
      </c>
      <c r="J28" s="7">
        <f t="shared" si="1"/>
        <v>98.24969947385271</v>
      </c>
    </row>
    <row r="29" spans="1:10" ht="13.5">
      <c r="A29" s="5" t="s">
        <v>24</v>
      </c>
      <c r="B29" s="6">
        <v>8842387</v>
      </c>
      <c r="C29" s="6">
        <v>266246</v>
      </c>
      <c r="D29" s="6">
        <v>9108633</v>
      </c>
      <c r="E29" s="6">
        <v>8806539</v>
      </c>
      <c r="F29" s="6">
        <v>211166</v>
      </c>
      <c r="G29" s="6">
        <v>9017705</v>
      </c>
      <c r="H29" s="7">
        <f t="shared" si="1"/>
        <v>99.59458910812205</v>
      </c>
      <c r="I29" s="7">
        <f t="shared" si="1"/>
        <v>79.31236525619164</v>
      </c>
      <c r="J29" s="7">
        <f t="shared" si="1"/>
        <v>99.00173824107306</v>
      </c>
    </row>
    <row r="30" spans="1:10" ht="13.5">
      <c r="A30" s="5" t="s">
        <v>25</v>
      </c>
      <c r="B30" s="6">
        <v>5022813</v>
      </c>
      <c r="C30" s="6">
        <v>121556</v>
      </c>
      <c r="D30" s="6">
        <v>5144369</v>
      </c>
      <c r="E30" s="6">
        <v>4999824</v>
      </c>
      <c r="F30" s="6">
        <v>58902</v>
      </c>
      <c r="G30" s="6">
        <v>5058726</v>
      </c>
      <c r="H30" s="7">
        <f t="shared" si="1"/>
        <v>99.54230826431323</v>
      </c>
      <c r="I30" s="7">
        <f t="shared" si="1"/>
        <v>48.456678403369644</v>
      </c>
      <c r="J30" s="7">
        <f t="shared" si="1"/>
        <v>98.33520884679928</v>
      </c>
    </row>
    <row r="31" spans="1:10" ht="13.5">
      <c r="A31" s="5" t="s">
        <v>26</v>
      </c>
      <c r="B31" s="6">
        <v>3124390</v>
      </c>
      <c r="C31" s="6">
        <v>59410</v>
      </c>
      <c r="D31" s="6">
        <v>3183800</v>
      </c>
      <c r="E31" s="6">
        <v>3114986</v>
      </c>
      <c r="F31" s="6">
        <v>37874</v>
      </c>
      <c r="G31" s="6">
        <v>3152860</v>
      </c>
      <c r="H31" s="7">
        <f t="shared" si="1"/>
        <v>99.69901324738589</v>
      </c>
      <c r="I31" s="7">
        <f t="shared" si="1"/>
        <v>63.75021040228918</v>
      </c>
      <c r="J31" s="7">
        <f t="shared" si="1"/>
        <v>99.02820528927695</v>
      </c>
    </row>
    <row r="32" spans="1:10" ht="13.5">
      <c r="A32" s="5" t="s">
        <v>27</v>
      </c>
      <c r="B32" s="6">
        <v>31336996</v>
      </c>
      <c r="C32" s="6">
        <v>673864</v>
      </c>
      <c r="D32" s="6">
        <v>32010860</v>
      </c>
      <c r="E32" s="6">
        <v>31226532</v>
      </c>
      <c r="F32" s="6">
        <v>550422</v>
      </c>
      <c r="G32" s="6">
        <v>31776954</v>
      </c>
      <c r="H32" s="7">
        <f t="shared" si="1"/>
        <v>99.6474965245552</v>
      </c>
      <c r="I32" s="7">
        <f t="shared" si="1"/>
        <v>81.68146688352546</v>
      </c>
      <c r="J32" s="7">
        <f t="shared" si="1"/>
        <v>99.26929173411774</v>
      </c>
    </row>
    <row r="33" spans="1:10" ht="13.5">
      <c r="A33" s="5" t="s">
        <v>28</v>
      </c>
      <c r="B33" s="6">
        <v>4583467</v>
      </c>
      <c r="C33" s="6">
        <v>264989</v>
      </c>
      <c r="D33" s="6">
        <v>4848456</v>
      </c>
      <c r="E33" s="6">
        <v>4551593</v>
      </c>
      <c r="F33" s="6">
        <v>162796</v>
      </c>
      <c r="G33" s="6">
        <v>4714389</v>
      </c>
      <c r="H33" s="7">
        <f t="shared" si="1"/>
        <v>99.30458755348297</v>
      </c>
      <c r="I33" s="7">
        <f t="shared" si="1"/>
        <v>61.43500296238712</v>
      </c>
      <c r="J33" s="7">
        <f t="shared" si="1"/>
        <v>97.23485167236745</v>
      </c>
    </row>
    <row r="34" spans="1:10" ht="13.5">
      <c r="A34" s="5" t="s">
        <v>29</v>
      </c>
      <c r="B34" s="6">
        <v>2600069</v>
      </c>
      <c r="C34" s="6">
        <v>76231</v>
      </c>
      <c r="D34" s="6">
        <v>2676300</v>
      </c>
      <c r="E34" s="6">
        <v>2590922</v>
      </c>
      <c r="F34" s="6">
        <v>51032</v>
      </c>
      <c r="G34" s="6">
        <v>2641954</v>
      </c>
      <c r="H34" s="7">
        <f t="shared" si="1"/>
        <v>99.64820164387945</v>
      </c>
      <c r="I34" s="7">
        <f t="shared" si="1"/>
        <v>66.94389421626371</v>
      </c>
      <c r="J34" s="7">
        <f t="shared" si="1"/>
        <v>98.71666106191384</v>
      </c>
    </row>
    <row r="35" spans="1:10" ht="13.5">
      <c r="A35" s="5" t="s">
        <v>30</v>
      </c>
      <c r="B35" s="6">
        <v>3434436</v>
      </c>
      <c r="C35" s="6">
        <v>94178</v>
      </c>
      <c r="D35" s="6">
        <v>3528614</v>
      </c>
      <c r="E35" s="6">
        <v>3426964</v>
      </c>
      <c r="F35" s="6">
        <v>80885</v>
      </c>
      <c r="G35" s="6">
        <v>3507849</v>
      </c>
      <c r="H35" s="7">
        <f t="shared" si="1"/>
        <v>99.78243880509055</v>
      </c>
      <c r="I35" s="7">
        <f t="shared" si="1"/>
        <v>85.88523859075367</v>
      </c>
      <c r="J35" s="7">
        <f t="shared" si="1"/>
        <v>99.41152531843947</v>
      </c>
    </row>
    <row r="36" spans="1:10" ht="13.5">
      <c r="A36" s="5" t="s">
        <v>31</v>
      </c>
      <c r="B36" s="6">
        <v>2740109</v>
      </c>
      <c r="C36" s="6">
        <v>171457</v>
      </c>
      <c r="D36" s="6">
        <v>2911566</v>
      </c>
      <c r="E36" s="6">
        <v>2718304</v>
      </c>
      <c r="F36" s="6">
        <v>16528</v>
      </c>
      <c r="G36" s="6">
        <v>2734832</v>
      </c>
      <c r="H36" s="7">
        <f t="shared" si="1"/>
        <v>99.20422873688601</v>
      </c>
      <c r="I36" s="7">
        <f t="shared" si="1"/>
        <v>9.639734743988289</v>
      </c>
      <c r="J36" s="7">
        <f t="shared" si="1"/>
        <v>93.92993323867637</v>
      </c>
    </row>
    <row r="37" spans="1:10" ht="13.5">
      <c r="A37" s="5" t="s">
        <v>32</v>
      </c>
      <c r="B37" s="6">
        <v>1893180</v>
      </c>
      <c r="C37" s="6">
        <v>101479</v>
      </c>
      <c r="D37" s="6">
        <v>1994659</v>
      </c>
      <c r="E37" s="6">
        <v>1871969</v>
      </c>
      <c r="F37" s="6">
        <v>60677</v>
      </c>
      <c r="G37" s="6">
        <v>1932646</v>
      </c>
      <c r="H37" s="7">
        <f t="shared" si="1"/>
        <v>98.87960996841294</v>
      </c>
      <c r="I37" s="7">
        <f t="shared" si="1"/>
        <v>59.792666463012054</v>
      </c>
      <c r="J37" s="7">
        <f t="shared" si="1"/>
        <v>96.89104754246215</v>
      </c>
    </row>
    <row r="38" spans="1:10" ht="13.5">
      <c r="A38" s="5" t="s">
        <v>33</v>
      </c>
      <c r="B38" s="6">
        <v>1912380</v>
      </c>
      <c r="C38" s="6">
        <v>75572</v>
      </c>
      <c r="D38" s="6">
        <v>1987952</v>
      </c>
      <c r="E38" s="6">
        <v>1911279</v>
      </c>
      <c r="F38" s="6">
        <v>67844</v>
      </c>
      <c r="G38" s="6">
        <v>1979123</v>
      </c>
      <c r="H38" s="7">
        <f t="shared" si="1"/>
        <v>99.94242776017319</v>
      </c>
      <c r="I38" s="7">
        <f t="shared" si="1"/>
        <v>89.77399036680251</v>
      </c>
      <c r="J38" s="7">
        <f t="shared" si="1"/>
        <v>99.55587458852125</v>
      </c>
    </row>
    <row r="39" spans="1:10" ht="13.5">
      <c r="A39" s="5" t="s">
        <v>34</v>
      </c>
      <c r="B39" s="6">
        <v>598937</v>
      </c>
      <c r="C39" s="6">
        <v>18784</v>
      </c>
      <c r="D39" s="6">
        <v>617721</v>
      </c>
      <c r="E39" s="6">
        <v>593136</v>
      </c>
      <c r="F39" s="6">
        <v>4500</v>
      </c>
      <c r="G39" s="6">
        <v>597636</v>
      </c>
      <c r="H39" s="7">
        <f t="shared" si="1"/>
        <v>99.03145072019261</v>
      </c>
      <c r="I39" s="7">
        <f t="shared" si="1"/>
        <v>23.95655877342419</v>
      </c>
      <c r="J39" s="7">
        <f t="shared" si="1"/>
        <v>96.74853210429951</v>
      </c>
    </row>
    <row r="40" spans="1:10" ht="13.5">
      <c r="A40" s="5" t="s">
        <v>35</v>
      </c>
      <c r="B40" s="6">
        <v>548847</v>
      </c>
      <c r="C40" s="6">
        <v>22958</v>
      </c>
      <c r="D40" s="6">
        <v>571805</v>
      </c>
      <c r="E40" s="6">
        <v>545522</v>
      </c>
      <c r="F40" s="6">
        <v>5495</v>
      </c>
      <c r="G40" s="6">
        <v>551017</v>
      </c>
      <c r="H40" s="7">
        <f t="shared" si="1"/>
        <v>99.39418453594536</v>
      </c>
      <c r="I40" s="7">
        <f t="shared" si="1"/>
        <v>23.935011760606326</v>
      </c>
      <c r="J40" s="7">
        <f t="shared" si="1"/>
        <v>96.36449488899189</v>
      </c>
    </row>
    <row r="41" spans="1:10" ht="13.5">
      <c r="A41" s="5" t="s">
        <v>36</v>
      </c>
      <c r="B41" s="6">
        <v>1041551</v>
      </c>
      <c r="C41" s="6">
        <v>20577</v>
      </c>
      <c r="D41" s="6">
        <v>1062128</v>
      </c>
      <c r="E41" s="6">
        <v>1033436</v>
      </c>
      <c r="F41" s="6">
        <v>10728</v>
      </c>
      <c r="G41" s="6">
        <v>1044164</v>
      </c>
      <c r="H41" s="7">
        <f t="shared" si="1"/>
        <v>99.22087348579186</v>
      </c>
      <c r="I41" s="7">
        <f t="shared" si="1"/>
        <v>52.13587986586966</v>
      </c>
      <c r="J41" s="7">
        <f t="shared" si="1"/>
        <v>98.30867842670563</v>
      </c>
    </row>
    <row r="42" spans="1:10" ht="13.5">
      <c r="A42" s="5" t="s">
        <v>37</v>
      </c>
      <c r="B42" s="6">
        <v>1552316</v>
      </c>
      <c r="C42" s="6">
        <v>26583</v>
      </c>
      <c r="D42" s="6">
        <v>1578899</v>
      </c>
      <c r="E42" s="6">
        <v>1546196</v>
      </c>
      <c r="F42" s="6">
        <v>21421</v>
      </c>
      <c r="G42" s="6">
        <v>1567617</v>
      </c>
      <c r="H42" s="7">
        <f t="shared" si="1"/>
        <v>99.60575037556787</v>
      </c>
      <c r="I42" s="7">
        <f t="shared" si="1"/>
        <v>80.58157469059172</v>
      </c>
      <c r="J42" s="7">
        <f t="shared" si="1"/>
        <v>99.28545144432924</v>
      </c>
    </row>
    <row r="43" spans="1:10" ht="13.5">
      <c r="A43" s="5" t="s">
        <v>38</v>
      </c>
      <c r="B43" s="6">
        <v>2961810</v>
      </c>
      <c r="C43" s="6">
        <v>109499</v>
      </c>
      <c r="D43" s="6">
        <v>3071309</v>
      </c>
      <c r="E43" s="6">
        <v>2960275</v>
      </c>
      <c r="F43" s="6">
        <v>105529</v>
      </c>
      <c r="G43" s="6">
        <v>3065804</v>
      </c>
      <c r="H43" s="7">
        <f t="shared" si="1"/>
        <v>99.9481735830455</v>
      </c>
      <c r="I43" s="7">
        <f t="shared" si="1"/>
        <v>96.37439611320652</v>
      </c>
      <c r="J43" s="7">
        <f t="shared" si="1"/>
        <v>99.82076046402365</v>
      </c>
    </row>
    <row r="44" spans="1:10" ht="13.5">
      <c r="A44" s="5" t="s">
        <v>39</v>
      </c>
      <c r="B44" s="6">
        <v>944226</v>
      </c>
      <c r="C44" s="6">
        <v>228949</v>
      </c>
      <c r="D44" s="6">
        <v>1173175</v>
      </c>
      <c r="E44" s="6">
        <v>933843</v>
      </c>
      <c r="F44" s="6">
        <v>158840</v>
      </c>
      <c r="G44" s="6">
        <v>1092683</v>
      </c>
      <c r="H44" s="7">
        <f t="shared" si="1"/>
        <v>98.90036919127412</v>
      </c>
      <c r="I44" s="7">
        <f t="shared" si="1"/>
        <v>69.37789638740506</v>
      </c>
      <c r="J44" s="7">
        <f t="shared" si="1"/>
        <v>93.13896051313742</v>
      </c>
    </row>
    <row r="45" spans="1:10" ht="13.5">
      <c r="A45" s="5" t="s">
        <v>40</v>
      </c>
      <c r="B45" s="6">
        <v>486611</v>
      </c>
      <c r="C45" s="6">
        <v>15928</v>
      </c>
      <c r="D45" s="6">
        <v>502539</v>
      </c>
      <c r="E45" s="6">
        <v>479896</v>
      </c>
      <c r="F45" s="6">
        <v>8293</v>
      </c>
      <c r="G45" s="6">
        <v>488189</v>
      </c>
      <c r="H45" s="7">
        <f t="shared" si="1"/>
        <v>98.62004763558572</v>
      </c>
      <c r="I45" s="7">
        <f t="shared" si="1"/>
        <v>52.06554495228528</v>
      </c>
      <c r="J45" s="7">
        <f t="shared" si="1"/>
        <v>97.14450022784301</v>
      </c>
    </row>
    <row r="46" spans="1:10" ht="13.5">
      <c r="A46" s="5" t="s">
        <v>41</v>
      </c>
      <c r="B46" s="6">
        <v>562375</v>
      </c>
      <c r="C46" s="6">
        <v>45458</v>
      </c>
      <c r="D46" s="6">
        <v>607833</v>
      </c>
      <c r="E46" s="6">
        <v>557130</v>
      </c>
      <c r="F46" s="6">
        <v>8363</v>
      </c>
      <c r="G46" s="6">
        <v>565493</v>
      </c>
      <c r="H46" s="7">
        <f t="shared" si="1"/>
        <v>99.06734829962214</v>
      </c>
      <c r="I46" s="7">
        <f t="shared" si="1"/>
        <v>18.397201812662235</v>
      </c>
      <c r="J46" s="7">
        <f t="shared" si="1"/>
        <v>93.03427092638931</v>
      </c>
    </row>
    <row r="47" spans="1:10" ht="13.5">
      <c r="A47" s="5" t="s">
        <v>42</v>
      </c>
      <c r="B47" s="6">
        <v>226006</v>
      </c>
      <c r="C47" s="6">
        <v>21497</v>
      </c>
      <c r="D47" s="6">
        <v>247503</v>
      </c>
      <c r="E47" s="6">
        <v>225605</v>
      </c>
      <c r="F47" s="6">
        <v>20485</v>
      </c>
      <c r="G47" s="6">
        <v>246090</v>
      </c>
      <c r="H47" s="7">
        <f t="shared" si="1"/>
        <v>99.82257108218366</v>
      </c>
      <c r="I47" s="7">
        <f t="shared" si="1"/>
        <v>95.29236637670373</v>
      </c>
      <c r="J47" s="7">
        <f t="shared" si="1"/>
        <v>99.42909782911723</v>
      </c>
    </row>
    <row r="48" spans="1:10" ht="13.5">
      <c r="A48" s="2" t="s">
        <v>52</v>
      </c>
      <c r="B48" s="3">
        <f aca="true" t="shared" si="2" ref="B48:G48">SUM(B7:B37)</f>
        <v>301470274</v>
      </c>
      <c r="C48" s="3">
        <f t="shared" si="2"/>
        <v>8395224</v>
      </c>
      <c r="D48" s="3">
        <f t="shared" si="2"/>
        <v>309865498</v>
      </c>
      <c r="E48" s="3">
        <f t="shared" si="2"/>
        <v>300262013</v>
      </c>
      <c r="F48" s="3">
        <f t="shared" si="2"/>
        <v>5672361</v>
      </c>
      <c r="G48" s="3">
        <f t="shared" si="2"/>
        <v>305934374</v>
      </c>
      <c r="H48" s="4">
        <f t="shared" si="1"/>
        <v>99.5992105676064</v>
      </c>
      <c r="I48" s="4">
        <f t="shared" si="1"/>
        <v>67.56652353766856</v>
      </c>
      <c r="J48" s="4">
        <f t="shared" si="1"/>
        <v>98.73134504313224</v>
      </c>
    </row>
    <row r="49" spans="1:10" ht="13.5">
      <c r="A49" s="5" t="s">
        <v>53</v>
      </c>
      <c r="B49" s="6">
        <f aca="true" t="shared" si="3" ref="B49:G49">SUM(B38:B47)</f>
        <v>10835059</v>
      </c>
      <c r="C49" s="6">
        <f t="shared" si="3"/>
        <v>585805</v>
      </c>
      <c r="D49" s="6">
        <f t="shared" si="3"/>
        <v>11420864</v>
      </c>
      <c r="E49" s="6">
        <f t="shared" si="3"/>
        <v>10786318</v>
      </c>
      <c r="F49" s="6">
        <f t="shared" si="3"/>
        <v>411498</v>
      </c>
      <c r="G49" s="6">
        <f t="shared" si="3"/>
        <v>11197816</v>
      </c>
      <c r="H49" s="7">
        <f t="shared" si="1"/>
        <v>99.55015473381363</v>
      </c>
      <c r="I49" s="7">
        <f t="shared" si="1"/>
        <v>70.24487670811959</v>
      </c>
      <c r="J49" s="7">
        <f t="shared" si="1"/>
        <v>98.04701290550348</v>
      </c>
    </row>
    <row r="50" spans="1:10" ht="13.5">
      <c r="A50" s="5" t="s">
        <v>54</v>
      </c>
      <c r="B50" s="6">
        <f aca="true" t="shared" si="4" ref="B50:G50">B48+B49</f>
        <v>312305333</v>
      </c>
      <c r="C50" s="6">
        <f t="shared" si="4"/>
        <v>8981029</v>
      </c>
      <c r="D50" s="6">
        <f t="shared" si="4"/>
        <v>321286362</v>
      </c>
      <c r="E50" s="6">
        <f t="shared" si="4"/>
        <v>311048331</v>
      </c>
      <c r="F50" s="6">
        <f t="shared" si="4"/>
        <v>6083859</v>
      </c>
      <c r="G50" s="6">
        <f t="shared" si="4"/>
        <v>317132190</v>
      </c>
      <c r="H50" s="7">
        <f t="shared" si="1"/>
        <v>99.59750863428259</v>
      </c>
      <c r="I50" s="7">
        <f t="shared" si="1"/>
        <v>67.74122430737057</v>
      </c>
      <c r="J50" s="7">
        <f t="shared" si="1"/>
        <v>98.70701888055865</v>
      </c>
    </row>
    <row r="51" spans="1:10" ht="13.5">
      <c r="A51" s="8" t="s">
        <v>55</v>
      </c>
      <c r="B51" s="9">
        <f aca="true" t="shared" si="5" ref="B51:G51">B5+B6+B50</f>
        <v>665719987</v>
      </c>
      <c r="C51" s="9">
        <f t="shared" si="5"/>
        <v>18233237</v>
      </c>
      <c r="D51" s="9">
        <f t="shared" si="5"/>
        <v>683953224</v>
      </c>
      <c r="E51" s="9">
        <f t="shared" si="5"/>
        <v>663527623</v>
      </c>
      <c r="F51" s="9">
        <f t="shared" si="5"/>
        <v>14249445</v>
      </c>
      <c r="G51" s="9">
        <f t="shared" si="5"/>
        <v>677777068</v>
      </c>
      <c r="H51" s="10">
        <f t="shared" si="1"/>
        <v>99.67067775599172</v>
      </c>
      <c r="I51" s="10">
        <f t="shared" si="1"/>
        <v>78.15093392358142</v>
      </c>
      <c r="J51" s="10">
        <f t="shared" si="1"/>
        <v>99.09699146326416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31">
      <selection activeCell="F11" sqref="F11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59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116419091</v>
      </c>
      <c r="C5" s="3">
        <v>2809465</v>
      </c>
      <c r="D5" s="3">
        <v>119228556</v>
      </c>
      <c r="E5" s="3">
        <v>116112243</v>
      </c>
      <c r="F5" s="3">
        <v>2480158</v>
      </c>
      <c r="G5" s="3">
        <v>118592401</v>
      </c>
      <c r="H5" s="4">
        <f aca="true" t="shared" si="0" ref="H5:J20">IF(B5&lt;&gt;0,E5/B5*100,"")</f>
        <v>99.73642810868537</v>
      </c>
      <c r="I5" s="4">
        <f t="shared" si="0"/>
        <v>88.27865803631653</v>
      </c>
      <c r="J5" s="4">
        <f t="shared" si="0"/>
        <v>99.46644074092451</v>
      </c>
    </row>
    <row r="6" spans="1:10" ht="13.5">
      <c r="A6" s="5" t="s">
        <v>1</v>
      </c>
      <c r="B6" s="6">
        <v>22641780</v>
      </c>
      <c r="C6" s="6">
        <v>653322</v>
      </c>
      <c r="D6" s="6">
        <v>23295102</v>
      </c>
      <c r="E6" s="6">
        <v>22521706</v>
      </c>
      <c r="F6" s="6">
        <v>521509</v>
      </c>
      <c r="G6" s="6">
        <v>23043215</v>
      </c>
      <c r="H6" s="7">
        <f t="shared" si="0"/>
        <v>99.46967950399659</v>
      </c>
      <c r="I6" s="7">
        <f t="shared" si="0"/>
        <v>79.82419082780008</v>
      </c>
      <c r="J6" s="7">
        <f t="shared" si="0"/>
        <v>98.91871261177563</v>
      </c>
    </row>
    <row r="7" spans="1:10" ht="13.5">
      <c r="A7" s="5" t="s">
        <v>2</v>
      </c>
      <c r="B7" s="6">
        <v>4089645</v>
      </c>
      <c r="C7" s="6">
        <v>79407</v>
      </c>
      <c r="D7" s="6">
        <v>4169052</v>
      </c>
      <c r="E7" s="6">
        <v>4068294</v>
      </c>
      <c r="F7" s="6">
        <v>58157</v>
      </c>
      <c r="G7" s="6">
        <v>4126451</v>
      </c>
      <c r="H7" s="7">
        <f t="shared" si="0"/>
        <v>99.47792534559846</v>
      </c>
      <c r="I7" s="7">
        <f t="shared" si="0"/>
        <v>73.23913508884607</v>
      </c>
      <c r="J7" s="7">
        <f t="shared" si="0"/>
        <v>98.9781609824008</v>
      </c>
    </row>
    <row r="8" spans="1:10" ht="13.5">
      <c r="A8" s="5" t="s">
        <v>3</v>
      </c>
      <c r="B8" s="6">
        <v>10064126</v>
      </c>
      <c r="C8" s="6">
        <v>363690</v>
      </c>
      <c r="D8" s="6">
        <v>10427816</v>
      </c>
      <c r="E8" s="6">
        <v>10005090</v>
      </c>
      <c r="F8" s="6">
        <v>215720</v>
      </c>
      <c r="G8" s="6">
        <v>10220810</v>
      </c>
      <c r="H8" s="7">
        <f t="shared" si="0"/>
        <v>99.41340162076668</v>
      </c>
      <c r="I8" s="7">
        <f t="shared" si="0"/>
        <v>59.31425114795567</v>
      </c>
      <c r="J8" s="7">
        <f t="shared" si="0"/>
        <v>98.01486715914434</v>
      </c>
    </row>
    <row r="9" spans="1:10" ht="13.5">
      <c r="A9" s="5" t="s">
        <v>4</v>
      </c>
      <c r="B9" s="6">
        <v>2655380</v>
      </c>
      <c r="C9" s="6">
        <v>100526</v>
      </c>
      <c r="D9" s="6">
        <v>2755906</v>
      </c>
      <c r="E9" s="6">
        <v>2640578</v>
      </c>
      <c r="F9" s="6">
        <v>46856</v>
      </c>
      <c r="G9" s="6">
        <v>2687434</v>
      </c>
      <c r="H9" s="7">
        <f t="shared" si="0"/>
        <v>99.44256565915236</v>
      </c>
      <c r="I9" s="7">
        <f t="shared" si="0"/>
        <v>46.61082704971848</v>
      </c>
      <c r="J9" s="7">
        <f t="shared" si="0"/>
        <v>97.51544501154974</v>
      </c>
    </row>
    <row r="10" spans="1:10" ht="13.5">
      <c r="A10" s="5" t="s">
        <v>5</v>
      </c>
      <c r="B10" s="6">
        <v>9691942</v>
      </c>
      <c r="C10" s="6">
        <v>356777</v>
      </c>
      <c r="D10" s="6">
        <v>10048719</v>
      </c>
      <c r="E10" s="6">
        <v>9654406</v>
      </c>
      <c r="F10" s="6">
        <v>300187</v>
      </c>
      <c r="G10" s="6">
        <v>9954593</v>
      </c>
      <c r="H10" s="7">
        <f t="shared" si="0"/>
        <v>99.61270919698033</v>
      </c>
      <c r="I10" s="7">
        <f t="shared" si="0"/>
        <v>84.13855153218958</v>
      </c>
      <c r="J10" s="7">
        <f t="shared" si="0"/>
        <v>99.06330349171868</v>
      </c>
    </row>
    <row r="11" spans="1:10" ht="13.5">
      <c r="A11" s="5" t="s">
        <v>6</v>
      </c>
      <c r="B11" s="6">
        <v>1901927</v>
      </c>
      <c r="C11" s="6">
        <v>46927</v>
      </c>
      <c r="D11" s="6">
        <v>1948854</v>
      </c>
      <c r="E11" s="6">
        <v>1893023</v>
      </c>
      <c r="F11" s="6">
        <v>30491</v>
      </c>
      <c r="G11" s="6">
        <v>1923514</v>
      </c>
      <c r="H11" s="7">
        <f t="shared" si="0"/>
        <v>99.53184323057614</v>
      </c>
      <c r="I11" s="7">
        <f t="shared" si="0"/>
        <v>64.97538730368446</v>
      </c>
      <c r="J11" s="7">
        <f t="shared" si="0"/>
        <v>98.69974867280976</v>
      </c>
    </row>
    <row r="12" spans="1:10" ht="13.5">
      <c r="A12" s="5" t="s">
        <v>7</v>
      </c>
      <c r="B12" s="6">
        <v>7905444</v>
      </c>
      <c r="C12" s="6">
        <v>149308</v>
      </c>
      <c r="D12" s="6">
        <v>8054752</v>
      </c>
      <c r="E12" s="6">
        <v>7896541</v>
      </c>
      <c r="F12" s="6">
        <v>136959</v>
      </c>
      <c r="G12" s="6">
        <v>8033500</v>
      </c>
      <c r="H12" s="7">
        <f t="shared" si="0"/>
        <v>99.8873814045106</v>
      </c>
      <c r="I12" s="7">
        <f t="shared" si="0"/>
        <v>91.72917727114421</v>
      </c>
      <c r="J12" s="7">
        <f t="shared" si="0"/>
        <v>99.73615575004669</v>
      </c>
    </row>
    <row r="13" spans="1:10" ht="13.5">
      <c r="A13" s="5" t="s">
        <v>8</v>
      </c>
      <c r="B13" s="6">
        <v>1594547</v>
      </c>
      <c r="C13" s="6">
        <v>58616</v>
      </c>
      <c r="D13" s="6">
        <v>1653163</v>
      </c>
      <c r="E13" s="6">
        <v>1584271</v>
      </c>
      <c r="F13" s="6">
        <v>34543</v>
      </c>
      <c r="G13" s="6">
        <v>1618814</v>
      </c>
      <c r="H13" s="7">
        <f t="shared" si="0"/>
        <v>99.3555536462707</v>
      </c>
      <c r="I13" s="7">
        <f t="shared" si="0"/>
        <v>58.93100859833492</v>
      </c>
      <c r="J13" s="7">
        <f t="shared" si="0"/>
        <v>97.92222545508217</v>
      </c>
    </row>
    <row r="14" spans="1:10" ht="13.5">
      <c r="A14" s="5" t="s">
        <v>9</v>
      </c>
      <c r="B14" s="6">
        <v>3484372</v>
      </c>
      <c r="C14" s="6">
        <v>56425</v>
      </c>
      <c r="D14" s="6">
        <v>3540797</v>
      </c>
      <c r="E14" s="6">
        <v>3469507</v>
      </c>
      <c r="F14" s="6">
        <v>31362</v>
      </c>
      <c r="G14" s="6">
        <v>3500869</v>
      </c>
      <c r="H14" s="7">
        <f t="shared" si="0"/>
        <v>99.5733807986059</v>
      </c>
      <c r="I14" s="7">
        <f t="shared" si="0"/>
        <v>55.58174568010633</v>
      </c>
      <c r="J14" s="7">
        <f t="shared" si="0"/>
        <v>98.87234427729125</v>
      </c>
    </row>
    <row r="15" spans="1:10" ht="13.5">
      <c r="A15" s="5" t="s">
        <v>10</v>
      </c>
      <c r="B15" s="6">
        <v>8325710</v>
      </c>
      <c r="C15" s="6">
        <v>87819</v>
      </c>
      <c r="D15" s="6">
        <v>8413529</v>
      </c>
      <c r="E15" s="6">
        <v>8314358</v>
      </c>
      <c r="F15" s="6">
        <v>58785</v>
      </c>
      <c r="G15" s="6">
        <v>8373143</v>
      </c>
      <c r="H15" s="7">
        <f t="shared" si="0"/>
        <v>99.86365126818013</v>
      </c>
      <c r="I15" s="7">
        <f t="shared" si="0"/>
        <v>66.93881734021112</v>
      </c>
      <c r="J15" s="7">
        <f t="shared" si="0"/>
        <v>99.51998739173538</v>
      </c>
    </row>
    <row r="16" spans="1:10" ht="13.5">
      <c r="A16" s="5" t="s">
        <v>11</v>
      </c>
      <c r="B16" s="6">
        <v>8271299</v>
      </c>
      <c r="C16" s="6">
        <v>171188</v>
      </c>
      <c r="D16" s="6">
        <v>8442487</v>
      </c>
      <c r="E16" s="6">
        <v>8252699</v>
      </c>
      <c r="F16" s="6">
        <v>123838</v>
      </c>
      <c r="G16" s="6">
        <v>8376537</v>
      </c>
      <c r="H16" s="7">
        <f t="shared" si="0"/>
        <v>99.77512601104131</v>
      </c>
      <c r="I16" s="7">
        <f t="shared" si="0"/>
        <v>72.34035095917937</v>
      </c>
      <c r="J16" s="7">
        <f t="shared" si="0"/>
        <v>99.21883208111544</v>
      </c>
    </row>
    <row r="17" spans="1:10" ht="13.5">
      <c r="A17" s="5" t="s">
        <v>12</v>
      </c>
      <c r="B17" s="6">
        <v>7125941</v>
      </c>
      <c r="C17" s="6">
        <v>200914</v>
      </c>
      <c r="D17" s="6">
        <v>7326855</v>
      </c>
      <c r="E17" s="6">
        <v>7078998</v>
      </c>
      <c r="F17" s="6">
        <v>94349</v>
      </c>
      <c r="G17" s="6">
        <v>7173347</v>
      </c>
      <c r="H17" s="7">
        <f t="shared" si="0"/>
        <v>99.34123788002174</v>
      </c>
      <c r="I17" s="7">
        <f t="shared" si="0"/>
        <v>46.95989328767533</v>
      </c>
      <c r="J17" s="7">
        <f t="shared" si="0"/>
        <v>97.90485822361708</v>
      </c>
    </row>
    <row r="18" spans="1:10" ht="13.5">
      <c r="A18" s="5" t="s">
        <v>13</v>
      </c>
      <c r="B18" s="6">
        <v>3582774</v>
      </c>
      <c r="C18" s="6">
        <v>54019</v>
      </c>
      <c r="D18" s="6">
        <v>3636793</v>
      </c>
      <c r="E18" s="6">
        <v>3570592</v>
      </c>
      <c r="F18" s="6">
        <v>37231</v>
      </c>
      <c r="G18" s="6">
        <v>3607823</v>
      </c>
      <c r="H18" s="7">
        <f t="shared" si="0"/>
        <v>99.65998413519803</v>
      </c>
      <c r="I18" s="7">
        <f t="shared" si="0"/>
        <v>68.9220459467965</v>
      </c>
      <c r="J18" s="7">
        <f t="shared" si="0"/>
        <v>99.20341905629493</v>
      </c>
    </row>
    <row r="19" spans="1:10" ht="13.5">
      <c r="A19" s="5" t="s">
        <v>14</v>
      </c>
      <c r="B19" s="6">
        <v>1986344</v>
      </c>
      <c r="C19" s="6">
        <v>33778</v>
      </c>
      <c r="D19" s="6">
        <v>2020122</v>
      </c>
      <c r="E19" s="6">
        <v>1978641</v>
      </c>
      <c r="F19" s="6">
        <v>16281</v>
      </c>
      <c r="G19" s="6">
        <v>1994922</v>
      </c>
      <c r="H19" s="7">
        <f t="shared" si="0"/>
        <v>99.61220211604838</v>
      </c>
      <c r="I19" s="7">
        <f t="shared" si="0"/>
        <v>48.20001184202736</v>
      </c>
      <c r="J19" s="7">
        <f t="shared" si="0"/>
        <v>98.7525505885288</v>
      </c>
    </row>
    <row r="20" spans="1:10" ht="13.5">
      <c r="A20" s="5" t="s">
        <v>15</v>
      </c>
      <c r="B20" s="6">
        <v>4656550</v>
      </c>
      <c r="C20" s="6">
        <v>208295</v>
      </c>
      <c r="D20" s="6">
        <v>4864845</v>
      </c>
      <c r="E20" s="6">
        <v>4610480</v>
      </c>
      <c r="F20" s="6">
        <v>62072</v>
      </c>
      <c r="G20" s="6">
        <v>4672552</v>
      </c>
      <c r="H20" s="7">
        <f t="shared" si="0"/>
        <v>99.01064092514845</v>
      </c>
      <c r="I20" s="7">
        <f t="shared" si="0"/>
        <v>29.80004320795026</v>
      </c>
      <c r="J20" s="7">
        <f t="shared" si="0"/>
        <v>96.04729441534109</v>
      </c>
    </row>
    <row r="21" spans="1:10" ht="13.5">
      <c r="A21" s="5" t="s">
        <v>16</v>
      </c>
      <c r="B21" s="6">
        <v>1572954</v>
      </c>
      <c r="C21" s="6">
        <v>34492</v>
      </c>
      <c r="D21" s="6">
        <v>1607446</v>
      </c>
      <c r="E21" s="6">
        <v>1564796</v>
      </c>
      <c r="F21" s="6">
        <v>15339</v>
      </c>
      <c r="G21" s="6">
        <v>1580135</v>
      </c>
      <c r="H21" s="7">
        <f aca="true" t="shared" si="1" ref="H21:J51">IF(B21&lt;&gt;0,E21/B21*100,"")</f>
        <v>99.4813580053835</v>
      </c>
      <c r="I21" s="7">
        <f t="shared" si="1"/>
        <v>44.47118172329816</v>
      </c>
      <c r="J21" s="7">
        <f t="shared" si="1"/>
        <v>98.30096936382311</v>
      </c>
    </row>
    <row r="22" spans="1:10" ht="13.5">
      <c r="A22" s="5" t="s">
        <v>17</v>
      </c>
      <c r="B22" s="6">
        <v>2556610</v>
      </c>
      <c r="C22" s="6">
        <v>46297</v>
      </c>
      <c r="D22" s="6">
        <v>2602907</v>
      </c>
      <c r="E22" s="6">
        <v>2546265</v>
      </c>
      <c r="F22" s="6">
        <v>30362</v>
      </c>
      <c r="G22" s="6">
        <v>2576627</v>
      </c>
      <c r="H22" s="7">
        <f t="shared" si="1"/>
        <v>99.59536260908</v>
      </c>
      <c r="I22" s="7">
        <f t="shared" si="1"/>
        <v>65.58092316996782</v>
      </c>
      <c r="J22" s="7">
        <f t="shared" si="1"/>
        <v>98.99035962483484</v>
      </c>
    </row>
    <row r="23" spans="1:10" ht="13.5">
      <c r="A23" s="5" t="s">
        <v>18</v>
      </c>
      <c r="B23" s="6">
        <v>3156727</v>
      </c>
      <c r="C23" s="6">
        <v>110332</v>
      </c>
      <c r="D23" s="6">
        <v>3267059</v>
      </c>
      <c r="E23" s="6">
        <v>3145219</v>
      </c>
      <c r="F23" s="6">
        <v>102029</v>
      </c>
      <c r="G23" s="6">
        <v>3247248</v>
      </c>
      <c r="H23" s="7">
        <f t="shared" si="1"/>
        <v>99.63544519370855</v>
      </c>
      <c r="I23" s="7">
        <f t="shared" si="1"/>
        <v>92.47453141427691</v>
      </c>
      <c r="J23" s="7">
        <f t="shared" si="1"/>
        <v>99.39361364456533</v>
      </c>
    </row>
    <row r="24" spans="1:10" ht="13.5">
      <c r="A24" s="5" t="s">
        <v>19</v>
      </c>
      <c r="B24" s="6">
        <v>3337436</v>
      </c>
      <c r="C24" s="6">
        <v>74921</v>
      </c>
      <c r="D24" s="6">
        <v>3412357</v>
      </c>
      <c r="E24" s="6">
        <v>3325680</v>
      </c>
      <c r="F24" s="6">
        <v>42901</v>
      </c>
      <c r="G24" s="6">
        <v>3368581</v>
      </c>
      <c r="H24" s="7">
        <f t="shared" si="1"/>
        <v>99.64775354493689</v>
      </c>
      <c r="I24" s="7">
        <f t="shared" si="1"/>
        <v>57.261648936880185</v>
      </c>
      <c r="J24" s="7">
        <f t="shared" si="1"/>
        <v>98.71713305495292</v>
      </c>
    </row>
    <row r="25" spans="1:10" ht="13.5">
      <c r="A25" s="5" t="s">
        <v>20</v>
      </c>
      <c r="B25" s="6">
        <v>4355575</v>
      </c>
      <c r="C25" s="6">
        <v>83507</v>
      </c>
      <c r="D25" s="6">
        <v>4439082</v>
      </c>
      <c r="E25" s="6">
        <v>4343439</v>
      </c>
      <c r="F25" s="6">
        <v>42855</v>
      </c>
      <c r="G25" s="6">
        <v>4386294</v>
      </c>
      <c r="H25" s="7">
        <f t="shared" si="1"/>
        <v>99.721368590829</v>
      </c>
      <c r="I25" s="7">
        <f t="shared" si="1"/>
        <v>51.319051097512784</v>
      </c>
      <c r="J25" s="7">
        <f t="shared" si="1"/>
        <v>98.81083521322653</v>
      </c>
    </row>
    <row r="26" spans="1:10" ht="13.5">
      <c r="A26" s="5" t="s">
        <v>21</v>
      </c>
      <c r="B26" s="6">
        <v>1334104</v>
      </c>
      <c r="C26" s="6">
        <v>36818</v>
      </c>
      <c r="D26" s="6">
        <v>1370922</v>
      </c>
      <c r="E26" s="6">
        <v>1327380</v>
      </c>
      <c r="F26" s="6">
        <v>22394</v>
      </c>
      <c r="G26" s="6">
        <v>1349774</v>
      </c>
      <c r="H26" s="7">
        <f t="shared" si="1"/>
        <v>99.49599131701876</v>
      </c>
      <c r="I26" s="7">
        <f t="shared" si="1"/>
        <v>60.82351023955675</v>
      </c>
      <c r="J26" s="7">
        <f t="shared" si="1"/>
        <v>98.45738853122205</v>
      </c>
    </row>
    <row r="27" spans="1:10" ht="13.5">
      <c r="A27" s="5" t="s">
        <v>22</v>
      </c>
      <c r="B27" s="6">
        <v>1981194</v>
      </c>
      <c r="C27" s="6">
        <v>36865</v>
      </c>
      <c r="D27" s="6">
        <v>2018059</v>
      </c>
      <c r="E27" s="6">
        <v>1973100</v>
      </c>
      <c r="F27" s="6">
        <v>21434</v>
      </c>
      <c r="G27" s="6">
        <v>1994534</v>
      </c>
      <c r="H27" s="7">
        <f t="shared" si="1"/>
        <v>99.59145848412624</v>
      </c>
      <c r="I27" s="7">
        <f t="shared" si="1"/>
        <v>58.14186898141869</v>
      </c>
      <c r="J27" s="7">
        <f t="shared" si="1"/>
        <v>98.8342759057094</v>
      </c>
    </row>
    <row r="28" spans="1:10" ht="13.5">
      <c r="A28" s="5" t="s">
        <v>23</v>
      </c>
      <c r="B28" s="6">
        <v>3611237</v>
      </c>
      <c r="C28" s="6">
        <v>90881</v>
      </c>
      <c r="D28" s="6">
        <v>3702118</v>
      </c>
      <c r="E28" s="6">
        <v>3592907</v>
      </c>
      <c r="F28" s="6">
        <v>39411</v>
      </c>
      <c r="G28" s="6">
        <v>3632318</v>
      </c>
      <c r="H28" s="7">
        <f t="shared" si="1"/>
        <v>99.49241769510004</v>
      </c>
      <c r="I28" s="7">
        <f t="shared" si="1"/>
        <v>43.3654999394813</v>
      </c>
      <c r="J28" s="7">
        <f t="shared" si="1"/>
        <v>98.11459278175359</v>
      </c>
    </row>
    <row r="29" spans="1:10" ht="13.5">
      <c r="A29" s="5" t="s">
        <v>24</v>
      </c>
      <c r="B29" s="6">
        <v>4059791</v>
      </c>
      <c r="C29" s="6">
        <v>122241</v>
      </c>
      <c r="D29" s="6">
        <v>4182032</v>
      </c>
      <c r="E29" s="6">
        <v>4043332</v>
      </c>
      <c r="F29" s="6">
        <v>96953</v>
      </c>
      <c r="G29" s="6">
        <v>4140285</v>
      </c>
      <c r="H29" s="7">
        <f t="shared" si="1"/>
        <v>99.59458504144672</v>
      </c>
      <c r="I29" s="7">
        <f t="shared" si="1"/>
        <v>79.31299645781694</v>
      </c>
      <c r="J29" s="7">
        <f t="shared" si="1"/>
        <v>99.00175321470519</v>
      </c>
    </row>
    <row r="30" spans="1:10" ht="13.5">
      <c r="A30" s="5" t="s">
        <v>25</v>
      </c>
      <c r="B30" s="6">
        <v>2260829</v>
      </c>
      <c r="C30" s="6">
        <v>52980</v>
      </c>
      <c r="D30" s="6">
        <v>2313809</v>
      </c>
      <c r="E30" s="6">
        <v>2250543</v>
      </c>
      <c r="F30" s="6">
        <v>26638</v>
      </c>
      <c r="G30" s="6">
        <v>2277181</v>
      </c>
      <c r="H30" s="7">
        <f t="shared" si="1"/>
        <v>99.54503414455495</v>
      </c>
      <c r="I30" s="7">
        <f t="shared" si="1"/>
        <v>50.279350698376746</v>
      </c>
      <c r="J30" s="7">
        <f t="shared" si="1"/>
        <v>98.41698255992608</v>
      </c>
    </row>
    <row r="31" spans="1:10" ht="13.5">
      <c r="A31" s="5" t="s">
        <v>26</v>
      </c>
      <c r="B31" s="6">
        <v>1242235</v>
      </c>
      <c r="C31" s="6">
        <v>25167</v>
      </c>
      <c r="D31" s="6">
        <v>1267402</v>
      </c>
      <c r="E31" s="6">
        <v>1238020</v>
      </c>
      <c r="F31" s="6">
        <v>15321</v>
      </c>
      <c r="G31" s="6">
        <v>1253341</v>
      </c>
      <c r="H31" s="7">
        <f t="shared" si="1"/>
        <v>99.66069222007108</v>
      </c>
      <c r="I31" s="7">
        <f t="shared" si="1"/>
        <v>60.87733937298844</v>
      </c>
      <c r="J31" s="7">
        <f t="shared" si="1"/>
        <v>98.89056510878159</v>
      </c>
    </row>
    <row r="32" spans="1:10" ht="13.5">
      <c r="A32" s="5" t="s">
        <v>27</v>
      </c>
      <c r="B32" s="6">
        <v>15139804</v>
      </c>
      <c r="C32" s="6">
        <v>256291</v>
      </c>
      <c r="D32" s="6">
        <v>15396095</v>
      </c>
      <c r="E32" s="6">
        <v>15084513</v>
      </c>
      <c r="F32" s="6">
        <v>190864</v>
      </c>
      <c r="G32" s="6">
        <v>15275377</v>
      </c>
      <c r="H32" s="7">
        <f t="shared" si="1"/>
        <v>99.63479712154793</v>
      </c>
      <c r="I32" s="7">
        <f t="shared" si="1"/>
        <v>74.47159673964362</v>
      </c>
      <c r="J32" s="7">
        <f t="shared" si="1"/>
        <v>99.21591806233984</v>
      </c>
    </row>
    <row r="33" spans="1:10" ht="13.5">
      <c r="A33" s="5" t="s">
        <v>28</v>
      </c>
      <c r="B33" s="6">
        <v>2033272</v>
      </c>
      <c r="C33" s="6">
        <v>117552</v>
      </c>
      <c r="D33" s="6">
        <v>2150824</v>
      </c>
      <c r="E33" s="6">
        <v>2019133</v>
      </c>
      <c r="F33" s="6">
        <v>72218</v>
      </c>
      <c r="G33" s="6">
        <v>2091351</v>
      </c>
      <c r="H33" s="7">
        <f t="shared" si="1"/>
        <v>99.30461836881636</v>
      </c>
      <c r="I33" s="7">
        <f t="shared" si="1"/>
        <v>61.4349394310603</v>
      </c>
      <c r="J33" s="7">
        <f t="shared" si="1"/>
        <v>97.23487370421755</v>
      </c>
    </row>
    <row r="34" spans="1:10" ht="13.5">
      <c r="A34" s="5" t="s">
        <v>29</v>
      </c>
      <c r="B34" s="6">
        <v>1106430</v>
      </c>
      <c r="C34" s="6">
        <v>31779</v>
      </c>
      <c r="D34" s="6">
        <v>1138209</v>
      </c>
      <c r="E34" s="6">
        <v>1102541</v>
      </c>
      <c r="F34" s="6">
        <v>21274</v>
      </c>
      <c r="G34" s="6">
        <v>1123815</v>
      </c>
      <c r="H34" s="7">
        <f t="shared" si="1"/>
        <v>99.64850916912954</v>
      </c>
      <c r="I34" s="7">
        <f t="shared" si="1"/>
        <v>66.94357909311181</v>
      </c>
      <c r="J34" s="7">
        <f t="shared" si="1"/>
        <v>98.73538163904871</v>
      </c>
    </row>
    <row r="35" spans="1:10" ht="13.5">
      <c r="A35" s="5" t="s">
        <v>30</v>
      </c>
      <c r="B35" s="6">
        <v>1450789</v>
      </c>
      <c r="C35" s="6">
        <v>39783</v>
      </c>
      <c r="D35" s="6">
        <v>1490572</v>
      </c>
      <c r="E35" s="6">
        <v>1447633</v>
      </c>
      <c r="F35" s="6">
        <v>34168</v>
      </c>
      <c r="G35" s="6">
        <v>1481801</v>
      </c>
      <c r="H35" s="7">
        <f t="shared" si="1"/>
        <v>99.78246319761178</v>
      </c>
      <c r="I35" s="7">
        <f t="shared" si="1"/>
        <v>85.88593117663324</v>
      </c>
      <c r="J35" s="7">
        <f t="shared" si="1"/>
        <v>99.4115681765121</v>
      </c>
    </row>
    <row r="36" spans="1:10" ht="13.5">
      <c r="A36" s="5" t="s">
        <v>31</v>
      </c>
      <c r="B36" s="6">
        <v>1116484</v>
      </c>
      <c r="C36" s="6">
        <v>71214</v>
      </c>
      <c r="D36" s="6">
        <v>1187698</v>
      </c>
      <c r="E36" s="6">
        <v>1107599</v>
      </c>
      <c r="F36" s="6">
        <v>6865</v>
      </c>
      <c r="G36" s="6">
        <v>1114464</v>
      </c>
      <c r="H36" s="7">
        <f t="shared" si="1"/>
        <v>99.20419817928425</v>
      </c>
      <c r="I36" s="7">
        <f t="shared" si="1"/>
        <v>9.639958435139159</v>
      </c>
      <c r="J36" s="7">
        <f t="shared" si="1"/>
        <v>93.8339544227573</v>
      </c>
    </row>
    <row r="37" spans="1:10" ht="13.5">
      <c r="A37" s="5" t="s">
        <v>32</v>
      </c>
      <c r="B37" s="6">
        <v>638480</v>
      </c>
      <c r="C37" s="6">
        <v>35342</v>
      </c>
      <c r="D37" s="6">
        <v>673822</v>
      </c>
      <c r="E37" s="6">
        <v>631328</v>
      </c>
      <c r="F37" s="6">
        <v>20464</v>
      </c>
      <c r="G37" s="6">
        <v>651792</v>
      </c>
      <c r="H37" s="7">
        <f t="shared" si="1"/>
        <v>98.87983961909535</v>
      </c>
      <c r="I37" s="7">
        <f t="shared" si="1"/>
        <v>57.90277856374851</v>
      </c>
      <c r="J37" s="7">
        <f t="shared" si="1"/>
        <v>96.73059057139719</v>
      </c>
    </row>
    <row r="38" spans="1:10" ht="13.5">
      <c r="A38" s="5" t="s">
        <v>33</v>
      </c>
      <c r="B38" s="6">
        <v>627102</v>
      </c>
      <c r="C38" s="6">
        <v>30906</v>
      </c>
      <c r="D38" s="6">
        <v>658008</v>
      </c>
      <c r="E38" s="6">
        <v>626676</v>
      </c>
      <c r="F38" s="6">
        <v>27746</v>
      </c>
      <c r="G38" s="6">
        <v>654422</v>
      </c>
      <c r="H38" s="7">
        <f t="shared" si="1"/>
        <v>99.93206846733067</v>
      </c>
      <c r="I38" s="7">
        <f t="shared" si="1"/>
        <v>89.7754481330486</v>
      </c>
      <c r="J38" s="7">
        <f t="shared" si="1"/>
        <v>99.45502182344288</v>
      </c>
    </row>
    <row r="39" spans="1:10" ht="13.5">
      <c r="A39" s="5" t="s">
        <v>34</v>
      </c>
      <c r="B39" s="6">
        <v>171266</v>
      </c>
      <c r="C39" s="6">
        <v>6683</v>
      </c>
      <c r="D39" s="6">
        <v>177949</v>
      </c>
      <c r="E39" s="6">
        <v>169607</v>
      </c>
      <c r="F39" s="6">
        <v>1601</v>
      </c>
      <c r="G39" s="6">
        <v>171208</v>
      </c>
      <c r="H39" s="7">
        <f t="shared" si="1"/>
        <v>99.03133137925799</v>
      </c>
      <c r="I39" s="7">
        <f t="shared" si="1"/>
        <v>23.956307047733056</v>
      </c>
      <c r="J39" s="7">
        <f t="shared" si="1"/>
        <v>96.21183597547612</v>
      </c>
    </row>
    <row r="40" spans="1:10" ht="13.5">
      <c r="A40" s="5" t="s">
        <v>35</v>
      </c>
      <c r="B40" s="6">
        <v>109380</v>
      </c>
      <c r="C40" s="6">
        <v>8147</v>
      </c>
      <c r="D40" s="6">
        <v>117527</v>
      </c>
      <c r="E40" s="6">
        <v>108201</v>
      </c>
      <c r="F40" s="6">
        <v>1950</v>
      </c>
      <c r="G40" s="6">
        <v>110151</v>
      </c>
      <c r="H40" s="7">
        <f t="shared" si="1"/>
        <v>98.92210641799231</v>
      </c>
      <c r="I40" s="7">
        <f t="shared" si="1"/>
        <v>23.9351908678041</v>
      </c>
      <c r="J40" s="7">
        <f t="shared" si="1"/>
        <v>93.72399533724165</v>
      </c>
    </row>
    <row r="41" spans="1:10" ht="13.5">
      <c r="A41" s="5" t="s">
        <v>36</v>
      </c>
      <c r="B41" s="6">
        <v>504967</v>
      </c>
      <c r="C41" s="6">
        <v>8972</v>
      </c>
      <c r="D41" s="6">
        <v>513939</v>
      </c>
      <c r="E41" s="6">
        <v>500353</v>
      </c>
      <c r="F41" s="6">
        <v>2521</v>
      </c>
      <c r="G41" s="6">
        <v>502874</v>
      </c>
      <c r="H41" s="7">
        <f t="shared" si="1"/>
        <v>99.08627692502678</v>
      </c>
      <c r="I41" s="7">
        <f t="shared" si="1"/>
        <v>28.098528756130182</v>
      </c>
      <c r="J41" s="7">
        <f t="shared" si="1"/>
        <v>97.84702075538148</v>
      </c>
    </row>
    <row r="42" spans="1:10" ht="13.5">
      <c r="A42" s="5" t="s">
        <v>37</v>
      </c>
      <c r="B42" s="6">
        <v>560467</v>
      </c>
      <c r="C42" s="6">
        <v>9598</v>
      </c>
      <c r="D42" s="6">
        <v>570065</v>
      </c>
      <c r="E42" s="6">
        <v>557973</v>
      </c>
      <c r="F42" s="6">
        <v>7730</v>
      </c>
      <c r="G42" s="6">
        <v>565703</v>
      </c>
      <c r="H42" s="7">
        <f t="shared" si="1"/>
        <v>99.55501394372907</v>
      </c>
      <c r="I42" s="7">
        <f t="shared" si="1"/>
        <v>80.53761200250052</v>
      </c>
      <c r="J42" s="7">
        <f t="shared" si="1"/>
        <v>99.23482409900626</v>
      </c>
    </row>
    <row r="43" spans="1:10" ht="13.5">
      <c r="A43" s="5" t="s">
        <v>38</v>
      </c>
      <c r="B43" s="6">
        <v>1668717</v>
      </c>
      <c r="C43" s="6">
        <v>61693</v>
      </c>
      <c r="D43" s="6">
        <v>1730410</v>
      </c>
      <c r="E43" s="6">
        <v>1667852</v>
      </c>
      <c r="F43" s="6">
        <v>59456</v>
      </c>
      <c r="G43" s="6">
        <v>1727308</v>
      </c>
      <c r="H43" s="7">
        <f t="shared" si="1"/>
        <v>99.94816376893147</v>
      </c>
      <c r="I43" s="7">
        <f t="shared" si="1"/>
        <v>96.37398084061401</v>
      </c>
      <c r="J43" s="7">
        <f t="shared" si="1"/>
        <v>99.82073612612041</v>
      </c>
    </row>
    <row r="44" spans="1:10" ht="13.5">
      <c r="A44" s="5" t="s">
        <v>39</v>
      </c>
      <c r="B44" s="6">
        <v>348887</v>
      </c>
      <c r="C44" s="6">
        <v>91454</v>
      </c>
      <c r="D44" s="6">
        <v>440341</v>
      </c>
      <c r="E44" s="6">
        <v>346902</v>
      </c>
      <c r="F44" s="6">
        <v>63573</v>
      </c>
      <c r="G44" s="6">
        <v>410475</v>
      </c>
      <c r="H44" s="7">
        <f t="shared" si="1"/>
        <v>99.43104787509996</v>
      </c>
      <c r="I44" s="7">
        <f t="shared" si="1"/>
        <v>69.51363527019048</v>
      </c>
      <c r="J44" s="7">
        <f t="shared" si="1"/>
        <v>93.21752914218753</v>
      </c>
    </row>
    <row r="45" spans="1:10" ht="13.5">
      <c r="A45" s="5" t="s">
        <v>40</v>
      </c>
      <c r="B45" s="6">
        <v>191400</v>
      </c>
      <c r="C45" s="6">
        <v>7088</v>
      </c>
      <c r="D45" s="6">
        <v>198488</v>
      </c>
      <c r="E45" s="6">
        <v>188412</v>
      </c>
      <c r="F45" s="6">
        <v>3690</v>
      </c>
      <c r="G45" s="6">
        <v>192102</v>
      </c>
      <c r="H45" s="7">
        <f t="shared" si="1"/>
        <v>98.43887147335423</v>
      </c>
      <c r="I45" s="7">
        <f t="shared" si="1"/>
        <v>52.059819413092555</v>
      </c>
      <c r="J45" s="7">
        <f t="shared" si="1"/>
        <v>96.78267703841038</v>
      </c>
    </row>
    <row r="46" spans="1:10" ht="13.5">
      <c r="A46" s="5" t="s">
        <v>41</v>
      </c>
      <c r="B46" s="6">
        <v>182557</v>
      </c>
      <c r="C46" s="6">
        <v>14756</v>
      </c>
      <c r="D46" s="6">
        <v>197313</v>
      </c>
      <c r="E46" s="6">
        <v>180844</v>
      </c>
      <c r="F46" s="6">
        <v>2715</v>
      </c>
      <c r="G46" s="6">
        <v>183559</v>
      </c>
      <c r="H46" s="7">
        <f t="shared" si="1"/>
        <v>99.06166293267307</v>
      </c>
      <c r="I46" s="7">
        <f t="shared" si="1"/>
        <v>18.399295201951748</v>
      </c>
      <c r="J46" s="7">
        <f t="shared" si="1"/>
        <v>93.02934930795233</v>
      </c>
    </row>
    <row r="47" spans="1:10" ht="13.5">
      <c r="A47" s="5" t="s">
        <v>42</v>
      </c>
      <c r="B47" s="6">
        <v>64827</v>
      </c>
      <c r="C47" s="6">
        <v>7696</v>
      </c>
      <c r="D47" s="6">
        <v>72523</v>
      </c>
      <c r="E47" s="6">
        <v>64730</v>
      </c>
      <c r="F47" s="6">
        <v>7334</v>
      </c>
      <c r="G47" s="6">
        <v>72064</v>
      </c>
      <c r="H47" s="7">
        <f t="shared" si="1"/>
        <v>99.85037098739723</v>
      </c>
      <c r="I47" s="7">
        <f t="shared" si="1"/>
        <v>95.2962577962578</v>
      </c>
      <c r="J47" s="7">
        <f t="shared" si="1"/>
        <v>99.36709733463867</v>
      </c>
    </row>
    <row r="48" spans="1:10" ht="13.5">
      <c r="A48" s="2" t="s">
        <v>52</v>
      </c>
      <c r="B48" s="3">
        <f aca="true" t="shared" si="2" ref="B48:G48">SUM(B7:B37)</f>
        <v>126289952</v>
      </c>
      <c r="C48" s="3">
        <f t="shared" si="2"/>
        <v>3234151</v>
      </c>
      <c r="D48" s="3">
        <f t="shared" si="2"/>
        <v>129524103</v>
      </c>
      <c r="E48" s="3">
        <f t="shared" si="2"/>
        <v>125760906</v>
      </c>
      <c r="F48" s="3">
        <f t="shared" si="2"/>
        <v>2048321</v>
      </c>
      <c r="G48" s="3">
        <f t="shared" si="2"/>
        <v>127809227</v>
      </c>
      <c r="H48" s="4">
        <f t="shared" si="1"/>
        <v>99.58108622925124</v>
      </c>
      <c r="I48" s="4">
        <f t="shared" si="1"/>
        <v>63.334117671067304</v>
      </c>
      <c r="J48" s="4">
        <f t="shared" si="1"/>
        <v>98.6760178528316</v>
      </c>
    </row>
    <row r="49" spans="1:10" ht="13.5">
      <c r="A49" s="5" t="s">
        <v>53</v>
      </c>
      <c r="B49" s="6">
        <f aca="true" t="shared" si="3" ref="B49:G49">SUM(B38:B47)</f>
        <v>4429570</v>
      </c>
      <c r="C49" s="6">
        <f t="shared" si="3"/>
        <v>246993</v>
      </c>
      <c r="D49" s="6">
        <f t="shared" si="3"/>
        <v>4676563</v>
      </c>
      <c r="E49" s="6">
        <f t="shared" si="3"/>
        <v>4411550</v>
      </c>
      <c r="F49" s="6">
        <f t="shared" si="3"/>
        <v>178316</v>
      </c>
      <c r="G49" s="6">
        <f t="shared" si="3"/>
        <v>4589866</v>
      </c>
      <c r="H49" s="7">
        <f t="shared" si="1"/>
        <v>99.5931885036245</v>
      </c>
      <c r="I49" s="7">
        <f t="shared" si="1"/>
        <v>72.19475855591048</v>
      </c>
      <c r="J49" s="7">
        <f t="shared" si="1"/>
        <v>98.1461385209608</v>
      </c>
    </row>
    <row r="50" spans="1:10" ht="13.5">
      <c r="A50" s="5" t="s">
        <v>54</v>
      </c>
      <c r="B50" s="6">
        <f aca="true" t="shared" si="4" ref="B50:G50">B48+B49</f>
        <v>130719522</v>
      </c>
      <c r="C50" s="6">
        <f t="shared" si="4"/>
        <v>3481144</v>
      </c>
      <c r="D50" s="6">
        <f t="shared" si="4"/>
        <v>134200666</v>
      </c>
      <c r="E50" s="6">
        <f t="shared" si="4"/>
        <v>130172456</v>
      </c>
      <c r="F50" s="6">
        <f t="shared" si="4"/>
        <v>2226637</v>
      </c>
      <c r="G50" s="6">
        <f t="shared" si="4"/>
        <v>132399093</v>
      </c>
      <c r="H50" s="7">
        <f t="shared" si="1"/>
        <v>99.581496327687</v>
      </c>
      <c r="I50" s="7">
        <f t="shared" si="1"/>
        <v>63.96279498923343</v>
      </c>
      <c r="J50" s="7">
        <f t="shared" si="1"/>
        <v>98.65755286192098</v>
      </c>
    </row>
    <row r="51" spans="1:10" ht="13.5">
      <c r="A51" s="8" t="s">
        <v>55</v>
      </c>
      <c r="B51" s="9">
        <f aca="true" t="shared" si="5" ref="B51:G51">B5+B6+B50</f>
        <v>269780393</v>
      </c>
      <c r="C51" s="9">
        <f t="shared" si="5"/>
        <v>6943931</v>
      </c>
      <c r="D51" s="9">
        <f t="shared" si="5"/>
        <v>276724324</v>
      </c>
      <c r="E51" s="9">
        <f t="shared" si="5"/>
        <v>268806405</v>
      </c>
      <c r="F51" s="9">
        <f t="shared" si="5"/>
        <v>5228304</v>
      </c>
      <c r="G51" s="9">
        <f t="shared" si="5"/>
        <v>274034709</v>
      </c>
      <c r="H51" s="10">
        <f t="shared" si="1"/>
        <v>99.63897005665642</v>
      </c>
      <c r="I51" s="10">
        <f t="shared" si="1"/>
        <v>75.29314447392983</v>
      </c>
      <c r="J51" s="10">
        <f t="shared" si="1"/>
        <v>99.02805255384777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0">
      <selection activeCell="F12" sqref="F12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60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140032781</v>
      </c>
      <c r="C5" s="3">
        <v>3527209</v>
      </c>
      <c r="D5" s="3">
        <v>143559990</v>
      </c>
      <c r="E5" s="3">
        <v>139660640</v>
      </c>
      <c r="F5" s="3">
        <v>3113772</v>
      </c>
      <c r="G5" s="3">
        <v>142774412</v>
      </c>
      <c r="H5" s="4">
        <f aca="true" t="shared" si="0" ref="H5:J20">IF(B5&lt;&gt;0,E5/B5*100,"")</f>
        <v>99.73424722601203</v>
      </c>
      <c r="I5" s="4">
        <f t="shared" si="0"/>
        <v>88.27863616814314</v>
      </c>
      <c r="J5" s="4">
        <f t="shared" si="0"/>
        <v>99.45278764647448</v>
      </c>
    </row>
    <row r="6" spans="1:10" ht="13.5">
      <c r="A6" s="5" t="s">
        <v>1</v>
      </c>
      <c r="B6" s="6">
        <v>23300632</v>
      </c>
      <c r="C6" s="6">
        <v>697528</v>
      </c>
      <c r="D6" s="6">
        <v>23998160</v>
      </c>
      <c r="E6" s="6">
        <v>23175516</v>
      </c>
      <c r="F6" s="6">
        <v>556796</v>
      </c>
      <c r="G6" s="6">
        <v>23732312</v>
      </c>
      <c r="H6" s="7">
        <f t="shared" si="0"/>
        <v>99.46303602408724</v>
      </c>
      <c r="I6" s="7">
        <f t="shared" si="0"/>
        <v>79.824179101054</v>
      </c>
      <c r="J6" s="7">
        <f t="shared" si="0"/>
        <v>98.89221506982202</v>
      </c>
    </row>
    <row r="7" spans="1:10" ht="13.5">
      <c r="A7" s="5" t="s">
        <v>2</v>
      </c>
      <c r="B7" s="6">
        <v>4206073</v>
      </c>
      <c r="C7" s="6">
        <v>81668</v>
      </c>
      <c r="D7" s="6">
        <v>4287741</v>
      </c>
      <c r="E7" s="6">
        <v>4184115</v>
      </c>
      <c r="F7" s="6">
        <v>59813</v>
      </c>
      <c r="G7" s="6">
        <v>4243928</v>
      </c>
      <c r="H7" s="7">
        <f t="shared" si="0"/>
        <v>99.47794534236567</v>
      </c>
      <c r="I7" s="7">
        <f t="shared" si="0"/>
        <v>73.23921242102169</v>
      </c>
      <c r="J7" s="7">
        <f t="shared" si="0"/>
        <v>98.97817988539886</v>
      </c>
    </row>
    <row r="8" spans="1:10" ht="13.5">
      <c r="A8" s="5" t="s">
        <v>3</v>
      </c>
      <c r="B8" s="6">
        <v>12284861</v>
      </c>
      <c r="C8" s="6">
        <v>443598</v>
      </c>
      <c r="D8" s="6">
        <v>12728459</v>
      </c>
      <c r="E8" s="6">
        <v>12212374</v>
      </c>
      <c r="F8" s="6">
        <v>263117</v>
      </c>
      <c r="G8" s="6">
        <v>12475491</v>
      </c>
      <c r="H8" s="7">
        <f t="shared" si="0"/>
        <v>99.40994855375246</v>
      </c>
      <c r="I8" s="7">
        <f t="shared" si="0"/>
        <v>59.31428906352147</v>
      </c>
      <c r="J8" s="7">
        <f t="shared" si="0"/>
        <v>98.01257952749818</v>
      </c>
    </row>
    <row r="9" spans="1:10" ht="13.5">
      <c r="A9" s="5" t="s">
        <v>4</v>
      </c>
      <c r="B9" s="6">
        <v>2860933</v>
      </c>
      <c r="C9" s="6">
        <v>108305</v>
      </c>
      <c r="D9" s="6">
        <v>2969238</v>
      </c>
      <c r="E9" s="6">
        <v>2844889</v>
      </c>
      <c r="F9" s="6">
        <v>50482</v>
      </c>
      <c r="G9" s="6">
        <v>2895371</v>
      </c>
      <c r="H9" s="7">
        <f t="shared" si="0"/>
        <v>99.43920392403457</v>
      </c>
      <c r="I9" s="7">
        <f t="shared" si="0"/>
        <v>46.6109597894834</v>
      </c>
      <c r="J9" s="7">
        <f t="shared" si="0"/>
        <v>97.51225735357018</v>
      </c>
    </row>
    <row r="10" spans="1:10" ht="13.5">
      <c r="A10" s="5" t="s">
        <v>5</v>
      </c>
      <c r="B10" s="6">
        <v>12927685</v>
      </c>
      <c r="C10" s="6">
        <v>482653</v>
      </c>
      <c r="D10" s="6">
        <v>13410338</v>
      </c>
      <c r="E10" s="6">
        <v>12876911</v>
      </c>
      <c r="F10" s="6">
        <v>406096</v>
      </c>
      <c r="G10" s="6">
        <v>13283007</v>
      </c>
      <c r="H10" s="7">
        <f t="shared" si="0"/>
        <v>99.60724599957378</v>
      </c>
      <c r="I10" s="7">
        <f t="shared" si="0"/>
        <v>84.13829397103095</v>
      </c>
      <c r="J10" s="7">
        <f t="shared" si="0"/>
        <v>99.05050118796409</v>
      </c>
    </row>
    <row r="11" spans="1:10" ht="13.5">
      <c r="A11" s="5" t="s">
        <v>6</v>
      </c>
      <c r="B11" s="6">
        <v>2014488</v>
      </c>
      <c r="C11" s="6">
        <v>49704</v>
      </c>
      <c r="D11" s="6">
        <v>2064192</v>
      </c>
      <c r="E11" s="6">
        <v>2005057</v>
      </c>
      <c r="F11" s="6">
        <v>32296</v>
      </c>
      <c r="G11" s="6">
        <v>2037353</v>
      </c>
      <c r="H11" s="7">
        <f t="shared" si="0"/>
        <v>99.53184134132346</v>
      </c>
      <c r="I11" s="7">
        <f t="shared" si="0"/>
        <v>64.97666183808144</v>
      </c>
      <c r="J11" s="7">
        <f t="shared" si="0"/>
        <v>98.69978180324311</v>
      </c>
    </row>
    <row r="12" spans="1:10" ht="13.5">
      <c r="A12" s="5" t="s">
        <v>7</v>
      </c>
      <c r="B12" s="6">
        <v>8793807</v>
      </c>
      <c r="C12" s="6">
        <v>166087</v>
      </c>
      <c r="D12" s="6">
        <v>8959894</v>
      </c>
      <c r="E12" s="6">
        <v>8783903</v>
      </c>
      <c r="F12" s="6">
        <v>152351</v>
      </c>
      <c r="G12" s="6">
        <v>8936254</v>
      </c>
      <c r="H12" s="7">
        <f t="shared" si="0"/>
        <v>99.88737528581193</v>
      </c>
      <c r="I12" s="7">
        <f t="shared" si="0"/>
        <v>91.72963567287024</v>
      </c>
      <c r="J12" s="7">
        <f t="shared" si="0"/>
        <v>99.73615759293581</v>
      </c>
    </row>
    <row r="13" spans="1:10" ht="13.5">
      <c r="A13" s="5" t="s">
        <v>8</v>
      </c>
      <c r="B13" s="6">
        <v>2130097</v>
      </c>
      <c r="C13" s="6">
        <v>78303</v>
      </c>
      <c r="D13" s="6">
        <v>2208400</v>
      </c>
      <c r="E13" s="6">
        <v>2116369</v>
      </c>
      <c r="F13" s="6">
        <v>46144</v>
      </c>
      <c r="G13" s="6">
        <v>2162513</v>
      </c>
      <c r="H13" s="7">
        <f t="shared" si="0"/>
        <v>99.35552230720009</v>
      </c>
      <c r="I13" s="7">
        <f t="shared" si="0"/>
        <v>58.93005376550068</v>
      </c>
      <c r="J13" s="7">
        <f t="shared" si="0"/>
        <v>97.92216084042747</v>
      </c>
    </row>
    <row r="14" spans="1:10" ht="13.5">
      <c r="A14" s="5" t="s">
        <v>9</v>
      </c>
      <c r="B14" s="6">
        <v>4120208</v>
      </c>
      <c r="C14" s="6">
        <v>66724</v>
      </c>
      <c r="D14" s="6">
        <v>4186932</v>
      </c>
      <c r="E14" s="6">
        <v>4102676</v>
      </c>
      <c r="F14" s="6">
        <v>37085</v>
      </c>
      <c r="G14" s="6">
        <v>4139761</v>
      </c>
      <c r="H14" s="7">
        <f t="shared" si="0"/>
        <v>99.57448750160187</v>
      </c>
      <c r="I14" s="7">
        <f t="shared" si="0"/>
        <v>55.5797014567472</v>
      </c>
      <c r="J14" s="7">
        <f t="shared" si="0"/>
        <v>98.87337554084948</v>
      </c>
    </row>
    <row r="15" spans="1:10" ht="13.5">
      <c r="A15" s="5" t="s">
        <v>10</v>
      </c>
      <c r="B15" s="6">
        <v>10192759</v>
      </c>
      <c r="C15" s="6">
        <v>107513</v>
      </c>
      <c r="D15" s="6">
        <v>10300272</v>
      </c>
      <c r="E15" s="6">
        <v>10178860</v>
      </c>
      <c r="F15" s="6">
        <v>71968</v>
      </c>
      <c r="G15" s="6">
        <v>10250828</v>
      </c>
      <c r="H15" s="7">
        <f t="shared" si="0"/>
        <v>99.86363849081489</v>
      </c>
      <c r="I15" s="7">
        <f t="shared" si="0"/>
        <v>66.93888180964163</v>
      </c>
      <c r="J15" s="7">
        <f t="shared" si="0"/>
        <v>99.51997384146749</v>
      </c>
    </row>
    <row r="16" spans="1:10" ht="13.5">
      <c r="A16" s="5" t="s">
        <v>11</v>
      </c>
      <c r="B16" s="6">
        <v>9408194</v>
      </c>
      <c r="C16" s="6">
        <v>194718</v>
      </c>
      <c r="D16" s="6">
        <v>9602912</v>
      </c>
      <c r="E16" s="6">
        <v>9387038</v>
      </c>
      <c r="F16" s="6">
        <v>140860</v>
      </c>
      <c r="G16" s="6">
        <v>9527898</v>
      </c>
      <c r="H16" s="7">
        <f t="shared" si="0"/>
        <v>99.77513218796295</v>
      </c>
      <c r="I16" s="7">
        <f t="shared" si="0"/>
        <v>72.34051294692838</v>
      </c>
      <c r="J16" s="7">
        <f t="shared" si="0"/>
        <v>99.21884111819415</v>
      </c>
    </row>
    <row r="17" spans="1:10" ht="13.5">
      <c r="A17" s="5" t="s">
        <v>12</v>
      </c>
      <c r="B17" s="6">
        <v>6757486</v>
      </c>
      <c r="C17" s="6">
        <v>190564</v>
      </c>
      <c r="D17" s="6">
        <v>6948050</v>
      </c>
      <c r="E17" s="6">
        <v>6712869</v>
      </c>
      <c r="F17" s="6">
        <v>89488</v>
      </c>
      <c r="G17" s="6">
        <v>6802357</v>
      </c>
      <c r="H17" s="7">
        <f t="shared" si="0"/>
        <v>99.3397396605779</v>
      </c>
      <c r="I17" s="7">
        <f t="shared" si="0"/>
        <v>46.959551646690876</v>
      </c>
      <c r="J17" s="7">
        <f t="shared" si="0"/>
        <v>97.90310950554472</v>
      </c>
    </row>
    <row r="18" spans="1:10" ht="13.5">
      <c r="A18" s="5" t="s">
        <v>13</v>
      </c>
      <c r="B18" s="6">
        <v>3681389</v>
      </c>
      <c r="C18" s="6">
        <v>57885</v>
      </c>
      <c r="D18" s="6">
        <v>3739274</v>
      </c>
      <c r="E18" s="6">
        <v>3668883</v>
      </c>
      <c r="F18" s="6">
        <v>39897</v>
      </c>
      <c r="G18" s="6">
        <v>3708780</v>
      </c>
      <c r="H18" s="7">
        <f t="shared" si="0"/>
        <v>99.66029126506328</v>
      </c>
      <c r="I18" s="7">
        <f t="shared" si="0"/>
        <v>68.92459186317699</v>
      </c>
      <c r="J18" s="7">
        <f t="shared" si="0"/>
        <v>99.18449410233109</v>
      </c>
    </row>
    <row r="19" spans="1:10" ht="13.5">
      <c r="A19" s="5" t="s">
        <v>14</v>
      </c>
      <c r="B19" s="6">
        <v>2330570</v>
      </c>
      <c r="C19" s="6">
        <v>40348</v>
      </c>
      <c r="D19" s="6">
        <v>2370918</v>
      </c>
      <c r="E19" s="6">
        <v>2321532</v>
      </c>
      <c r="F19" s="6">
        <v>19448</v>
      </c>
      <c r="G19" s="6">
        <v>2340980</v>
      </c>
      <c r="H19" s="7">
        <f t="shared" si="0"/>
        <v>99.61219787433976</v>
      </c>
      <c r="I19" s="7">
        <f t="shared" si="0"/>
        <v>48.20065430752454</v>
      </c>
      <c r="J19" s="7">
        <f t="shared" si="0"/>
        <v>98.73728235223655</v>
      </c>
    </row>
    <row r="20" spans="1:10" ht="13.5">
      <c r="A20" s="5" t="s">
        <v>15</v>
      </c>
      <c r="B20" s="6">
        <v>5277398</v>
      </c>
      <c r="C20" s="6">
        <v>234244</v>
      </c>
      <c r="D20" s="6">
        <v>5511642</v>
      </c>
      <c r="E20" s="6">
        <v>5245532</v>
      </c>
      <c r="F20" s="6">
        <v>69804</v>
      </c>
      <c r="G20" s="6">
        <v>5315336</v>
      </c>
      <c r="H20" s="7">
        <f t="shared" si="0"/>
        <v>99.39617970825775</v>
      </c>
      <c r="I20" s="7">
        <f t="shared" si="0"/>
        <v>29.79969604344188</v>
      </c>
      <c r="J20" s="7">
        <f t="shared" si="0"/>
        <v>96.43833906483766</v>
      </c>
    </row>
    <row r="21" spans="1:10" ht="13.5">
      <c r="A21" s="5" t="s">
        <v>16</v>
      </c>
      <c r="B21" s="6">
        <v>2074902</v>
      </c>
      <c r="C21" s="6">
        <v>45659</v>
      </c>
      <c r="D21" s="6">
        <v>2120561</v>
      </c>
      <c r="E21" s="6">
        <v>2064141</v>
      </c>
      <c r="F21" s="6">
        <v>20304</v>
      </c>
      <c r="G21" s="6">
        <v>2084445</v>
      </c>
      <c r="H21" s="7">
        <f aca="true" t="shared" si="1" ref="H21:J51">IF(B21&lt;&gt;0,E21/B21*100,"")</f>
        <v>99.48137309617515</v>
      </c>
      <c r="I21" s="7">
        <f t="shared" si="1"/>
        <v>44.468779430123305</v>
      </c>
      <c r="J21" s="7">
        <f t="shared" si="1"/>
        <v>98.29686578221518</v>
      </c>
    </row>
    <row r="22" spans="1:10" ht="13.5">
      <c r="A22" s="5" t="s">
        <v>17</v>
      </c>
      <c r="B22" s="6">
        <v>2268659</v>
      </c>
      <c r="C22" s="6">
        <v>41921</v>
      </c>
      <c r="D22" s="6">
        <v>2310580</v>
      </c>
      <c r="E22" s="6">
        <v>2258305</v>
      </c>
      <c r="F22" s="6">
        <v>27492</v>
      </c>
      <c r="G22" s="6">
        <v>2285797</v>
      </c>
      <c r="H22" s="7">
        <f t="shared" si="1"/>
        <v>99.54360703834291</v>
      </c>
      <c r="I22" s="7">
        <f t="shared" si="1"/>
        <v>65.58049664845781</v>
      </c>
      <c r="J22" s="7">
        <f t="shared" si="1"/>
        <v>98.92741216491098</v>
      </c>
    </row>
    <row r="23" spans="1:10" ht="13.5">
      <c r="A23" s="5" t="s">
        <v>18</v>
      </c>
      <c r="B23" s="6">
        <v>3001354</v>
      </c>
      <c r="C23" s="6">
        <v>104908</v>
      </c>
      <c r="D23" s="6">
        <v>3106262</v>
      </c>
      <c r="E23" s="6">
        <v>2991794</v>
      </c>
      <c r="F23" s="6">
        <v>97013</v>
      </c>
      <c r="G23" s="6">
        <v>3088807</v>
      </c>
      <c r="H23" s="7">
        <f t="shared" si="1"/>
        <v>99.68147709333854</v>
      </c>
      <c r="I23" s="7">
        <f t="shared" si="1"/>
        <v>92.47435848553019</v>
      </c>
      <c r="J23" s="7">
        <f t="shared" si="1"/>
        <v>99.43807058129674</v>
      </c>
    </row>
    <row r="24" spans="1:10" ht="13.5">
      <c r="A24" s="5" t="s">
        <v>19</v>
      </c>
      <c r="B24" s="6">
        <v>4687989</v>
      </c>
      <c r="C24" s="6">
        <v>105240</v>
      </c>
      <c r="D24" s="6">
        <v>4793229</v>
      </c>
      <c r="E24" s="6">
        <v>4671476</v>
      </c>
      <c r="F24" s="6">
        <v>60262</v>
      </c>
      <c r="G24" s="6">
        <v>4731738</v>
      </c>
      <c r="H24" s="7">
        <f t="shared" si="1"/>
        <v>99.64775941240477</v>
      </c>
      <c r="I24" s="7">
        <f t="shared" si="1"/>
        <v>57.261497529456484</v>
      </c>
      <c r="J24" s="7">
        <f t="shared" si="1"/>
        <v>98.71712784847125</v>
      </c>
    </row>
    <row r="25" spans="1:10" ht="13.5">
      <c r="A25" s="5" t="s">
        <v>20</v>
      </c>
      <c r="B25" s="6">
        <v>3991970</v>
      </c>
      <c r="C25" s="6">
        <v>76536</v>
      </c>
      <c r="D25" s="6">
        <v>4068506</v>
      </c>
      <c r="E25" s="6">
        <v>3980847</v>
      </c>
      <c r="F25" s="6">
        <v>39277</v>
      </c>
      <c r="G25" s="6">
        <v>4020124</v>
      </c>
      <c r="H25" s="7">
        <f t="shared" si="1"/>
        <v>99.72136564152537</v>
      </c>
      <c r="I25" s="7">
        <f t="shared" si="1"/>
        <v>51.3183338559632</v>
      </c>
      <c r="J25" s="7">
        <f t="shared" si="1"/>
        <v>98.81081655035042</v>
      </c>
    </row>
    <row r="26" spans="1:10" ht="13.5">
      <c r="A26" s="5" t="s">
        <v>21</v>
      </c>
      <c r="B26" s="6">
        <v>1392288</v>
      </c>
      <c r="C26" s="6">
        <v>38424</v>
      </c>
      <c r="D26" s="6">
        <v>1430712</v>
      </c>
      <c r="E26" s="6">
        <v>1385267</v>
      </c>
      <c r="F26" s="6">
        <v>23370</v>
      </c>
      <c r="G26" s="6">
        <v>1408637</v>
      </c>
      <c r="H26" s="7">
        <f t="shared" si="1"/>
        <v>99.49572214944034</v>
      </c>
      <c r="I26" s="7">
        <f t="shared" si="1"/>
        <v>60.82136164896939</v>
      </c>
      <c r="J26" s="7">
        <f t="shared" si="1"/>
        <v>98.4570619383915</v>
      </c>
    </row>
    <row r="27" spans="1:10" ht="13.5">
      <c r="A27" s="5" t="s">
        <v>22</v>
      </c>
      <c r="B27" s="6">
        <v>2104633</v>
      </c>
      <c r="C27" s="6">
        <v>39163</v>
      </c>
      <c r="D27" s="6">
        <v>2143796</v>
      </c>
      <c r="E27" s="6">
        <v>2096070</v>
      </c>
      <c r="F27" s="6">
        <v>22770</v>
      </c>
      <c r="G27" s="6">
        <v>2118840</v>
      </c>
      <c r="H27" s="7">
        <f t="shared" si="1"/>
        <v>99.593135715348</v>
      </c>
      <c r="I27" s="7">
        <f t="shared" si="1"/>
        <v>58.14161325741133</v>
      </c>
      <c r="J27" s="7">
        <f t="shared" si="1"/>
        <v>98.83589669912622</v>
      </c>
    </row>
    <row r="28" spans="1:10" ht="13.5">
      <c r="A28" s="5" t="s">
        <v>23</v>
      </c>
      <c r="B28" s="6">
        <v>3168898</v>
      </c>
      <c r="C28" s="6">
        <v>62589</v>
      </c>
      <c r="D28" s="6">
        <v>3231487</v>
      </c>
      <c r="E28" s="6">
        <v>3152813</v>
      </c>
      <c r="F28" s="6">
        <v>27143</v>
      </c>
      <c r="G28" s="6">
        <v>3179956</v>
      </c>
      <c r="H28" s="7">
        <f t="shared" si="1"/>
        <v>99.49241029531402</v>
      </c>
      <c r="I28" s="7">
        <f t="shared" si="1"/>
        <v>43.36704532745371</v>
      </c>
      <c r="J28" s="7">
        <f t="shared" si="1"/>
        <v>98.40534713585417</v>
      </c>
    </row>
    <row r="29" spans="1:10" ht="13.5">
      <c r="A29" s="5" t="s">
        <v>24</v>
      </c>
      <c r="B29" s="6">
        <v>2812241</v>
      </c>
      <c r="C29" s="6">
        <v>84677</v>
      </c>
      <c r="D29" s="6">
        <v>2896918</v>
      </c>
      <c r="E29" s="6">
        <v>2800840</v>
      </c>
      <c r="F29" s="6">
        <v>67159</v>
      </c>
      <c r="G29" s="6">
        <v>2867999</v>
      </c>
      <c r="H29" s="7">
        <f t="shared" si="1"/>
        <v>99.59459377770256</v>
      </c>
      <c r="I29" s="7">
        <f t="shared" si="1"/>
        <v>79.31197373548898</v>
      </c>
      <c r="J29" s="7">
        <f t="shared" si="1"/>
        <v>99.00173218572289</v>
      </c>
    </row>
    <row r="30" spans="1:10" ht="13.5">
      <c r="A30" s="5" t="s">
        <v>25</v>
      </c>
      <c r="B30" s="6">
        <v>1438257</v>
      </c>
      <c r="C30" s="6">
        <v>33702</v>
      </c>
      <c r="D30" s="6">
        <v>1471959</v>
      </c>
      <c r="E30" s="6">
        <v>1431627</v>
      </c>
      <c r="F30" s="6">
        <v>16946</v>
      </c>
      <c r="G30" s="6">
        <v>1448573</v>
      </c>
      <c r="H30" s="7">
        <f t="shared" si="1"/>
        <v>99.53902536194853</v>
      </c>
      <c r="I30" s="7">
        <f t="shared" si="1"/>
        <v>50.28188238086761</v>
      </c>
      <c r="J30" s="7">
        <f t="shared" si="1"/>
        <v>98.41123292156915</v>
      </c>
    </row>
    <row r="31" spans="1:10" ht="13.5">
      <c r="A31" s="5" t="s">
        <v>26</v>
      </c>
      <c r="B31" s="6">
        <v>1500323</v>
      </c>
      <c r="C31" s="6">
        <v>29620</v>
      </c>
      <c r="D31" s="6">
        <v>1529943</v>
      </c>
      <c r="E31" s="6">
        <v>1495232</v>
      </c>
      <c r="F31" s="6">
        <v>18032</v>
      </c>
      <c r="G31" s="6">
        <v>1513264</v>
      </c>
      <c r="H31" s="7">
        <f t="shared" si="1"/>
        <v>99.66067306839928</v>
      </c>
      <c r="I31" s="7">
        <f t="shared" si="1"/>
        <v>60.87778528021607</v>
      </c>
      <c r="J31" s="7">
        <f t="shared" si="1"/>
        <v>98.9098286668196</v>
      </c>
    </row>
    <row r="32" spans="1:10" ht="13.5">
      <c r="A32" s="5" t="s">
        <v>27</v>
      </c>
      <c r="B32" s="6">
        <v>12595578</v>
      </c>
      <c r="C32" s="6">
        <v>213222</v>
      </c>
      <c r="D32" s="6">
        <v>12808800</v>
      </c>
      <c r="E32" s="6">
        <v>12549578</v>
      </c>
      <c r="F32" s="6">
        <v>158789</v>
      </c>
      <c r="G32" s="6">
        <v>12708367</v>
      </c>
      <c r="H32" s="7">
        <f t="shared" si="1"/>
        <v>99.6347924644665</v>
      </c>
      <c r="I32" s="7">
        <f t="shared" si="1"/>
        <v>74.47120841188996</v>
      </c>
      <c r="J32" s="7">
        <f t="shared" si="1"/>
        <v>99.21590625195178</v>
      </c>
    </row>
    <row r="33" spans="1:10" ht="13.5">
      <c r="A33" s="5" t="s">
        <v>28</v>
      </c>
      <c r="B33" s="6">
        <v>1555426</v>
      </c>
      <c r="C33" s="6">
        <v>89925</v>
      </c>
      <c r="D33" s="6">
        <v>1645351</v>
      </c>
      <c r="E33" s="6">
        <v>1544609</v>
      </c>
      <c r="F33" s="6">
        <v>55246</v>
      </c>
      <c r="G33" s="6">
        <v>1599855</v>
      </c>
      <c r="H33" s="7">
        <f t="shared" si="1"/>
        <v>99.30456350864651</v>
      </c>
      <c r="I33" s="7">
        <f t="shared" si="1"/>
        <v>61.43564081178761</v>
      </c>
      <c r="J33" s="7">
        <f t="shared" si="1"/>
        <v>97.23487571952732</v>
      </c>
    </row>
    <row r="34" spans="1:10" ht="13.5">
      <c r="A34" s="5" t="s">
        <v>29</v>
      </c>
      <c r="B34" s="6">
        <v>1227649</v>
      </c>
      <c r="C34" s="6">
        <v>36582</v>
      </c>
      <c r="D34" s="6">
        <v>1264231</v>
      </c>
      <c r="E34" s="6">
        <v>1223330</v>
      </c>
      <c r="F34" s="6">
        <v>24490</v>
      </c>
      <c r="G34" s="6">
        <v>1247820</v>
      </c>
      <c r="H34" s="7">
        <f t="shared" si="1"/>
        <v>99.6481893440226</v>
      </c>
      <c r="I34" s="7">
        <f t="shared" si="1"/>
        <v>66.94549231862665</v>
      </c>
      <c r="J34" s="7">
        <f t="shared" si="1"/>
        <v>98.70189862453934</v>
      </c>
    </row>
    <row r="35" spans="1:10" ht="13.5">
      <c r="A35" s="5" t="s">
        <v>30</v>
      </c>
      <c r="B35" s="6">
        <v>1572047</v>
      </c>
      <c r="C35" s="6">
        <v>43108</v>
      </c>
      <c r="D35" s="6">
        <v>1615155</v>
      </c>
      <c r="E35" s="6">
        <v>1568627</v>
      </c>
      <c r="F35" s="6">
        <v>37023</v>
      </c>
      <c r="G35" s="6">
        <v>1605650</v>
      </c>
      <c r="H35" s="7">
        <f t="shared" si="1"/>
        <v>99.78244925247147</v>
      </c>
      <c r="I35" s="7">
        <f t="shared" si="1"/>
        <v>85.88429061891064</v>
      </c>
      <c r="J35" s="7">
        <f t="shared" si="1"/>
        <v>99.41151158867105</v>
      </c>
    </row>
    <row r="36" spans="1:10" ht="13.5">
      <c r="A36" s="5" t="s">
        <v>31</v>
      </c>
      <c r="B36" s="6">
        <v>1312964</v>
      </c>
      <c r="C36" s="6">
        <v>81682</v>
      </c>
      <c r="D36" s="6">
        <v>1394646</v>
      </c>
      <c r="E36" s="6">
        <v>1302516</v>
      </c>
      <c r="F36" s="6">
        <v>7874</v>
      </c>
      <c r="G36" s="6">
        <v>1310390</v>
      </c>
      <c r="H36" s="7">
        <f t="shared" si="1"/>
        <v>99.20424322372891</v>
      </c>
      <c r="I36" s="7">
        <f t="shared" si="1"/>
        <v>9.63982272716143</v>
      </c>
      <c r="J36" s="7">
        <f t="shared" si="1"/>
        <v>93.95861028533406</v>
      </c>
    </row>
    <row r="37" spans="1:10" ht="13.5">
      <c r="A37" s="5" t="s">
        <v>32</v>
      </c>
      <c r="B37" s="6">
        <v>989146</v>
      </c>
      <c r="C37" s="6">
        <v>54753</v>
      </c>
      <c r="D37" s="6">
        <v>1043899</v>
      </c>
      <c r="E37" s="6">
        <v>978066</v>
      </c>
      <c r="F37" s="6">
        <v>31702</v>
      </c>
      <c r="G37" s="6">
        <v>1009768</v>
      </c>
      <c r="H37" s="7">
        <f t="shared" si="1"/>
        <v>98.879841802929</v>
      </c>
      <c r="I37" s="7">
        <f t="shared" si="1"/>
        <v>57.900023742991245</v>
      </c>
      <c r="J37" s="7">
        <f t="shared" si="1"/>
        <v>96.73043081754078</v>
      </c>
    </row>
    <row r="38" spans="1:10" ht="13.5">
      <c r="A38" s="5" t="s">
        <v>33</v>
      </c>
      <c r="B38" s="6">
        <v>906295</v>
      </c>
      <c r="C38" s="6">
        <v>44666</v>
      </c>
      <c r="D38" s="6">
        <v>950961</v>
      </c>
      <c r="E38" s="6">
        <v>905681</v>
      </c>
      <c r="F38" s="6">
        <v>40098</v>
      </c>
      <c r="G38" s="6">
        <v>945779</v>
      </c>
      <c r="H38" s="7">
        <f t="shared" si="1"/>
        <v>99.93225163991856</v>
      </c>
      <c r="I38" s="7">
        <f t="shared" si="1"/>
        <v>89.77298168629383</v>
      </c>
      <c r="J38" s="7">
        <f t="shared" si="1"/>
        <v>99.45507754786999</v>
      </c>
    </row>
    <row r="39" spans="1:10" ht="13.5">
      <c r="A39" s="5" t="s">
        <v>34</v>
      </c>
      <c r="B39" s="6">
        <v>310101</v>
      </c>
      <c r="C39" s="6">
        <v>12101</v>
      </c>
      <c r="D39" s="6">
        <v>322202</v>
      </c>
      <c r="E39" s="6">
        <v>307096</v>
      </c>
      <c r="F39" s="6">
        <v>2899</v>
      </c>
      <c r="G39" s="6">
        <v>309995</v>
      </c>
      <c r="H39" s="7">
        <f t="shared" si="1"/>
        <v>99.03096088048733</v>
      </c>
      <c r="I39" s="7">
        <f t="shared" si="1"/>
        <v>23.95669779357078</v>
      </c>
      <c r="J39" s="7">
        <f t="shared" si="1"/>
        <v>96.21138292127299</v>
      </c>
    </row>
    <row r="40" spans="1:10" ht="13.5">
      <c r="A40" s="5" t="s">
        <v>35</v>
      </c>
      <c r="B40" s="6">
        <v>199088</v>
      </c>
      <c r="C40" s="6">
        <v>14811</v>
      </c>
      <c r="D40" s="6">
        <v>213899</v>
      </c>
      <c r="E40" s="6">
        <v>196942</v>
      </c>
      <c r="F40" s="6">
        <v>3545</v>
      </c>
      <c r="G40" s="6">
        <v>200487</v>
      </c>
      <c r="H40" s="7">
        <f t="shared" si="1"/>
        <v>98.92208470626055</v>
      </c>
      <c r="I40" s="7">
        <f t="shared" si="1"/>
        <v>23.934913240159343</v>
      </c>
      <c r="J40" s="7">
        <f t="shared" si="1"/>
        <v>93.72975095722748</v>
      </c>
    </row>
    <row r="41" spans="1:10" ht="13.5">
      <c r="A41" s="5" t="s">
        <v>36</v>
      </c>
      <c r="B41" s="6">
        <v>381511</v>
      </c>
      <c r="C41" s="6">
        <v>6956</v>
      </c>
      <c r="D41" s="6">
        <v>388467</v>
      </c>
      <c r="E41" s="6">
        <v>378025</v>
      </c>
      <c r="F41" s="6">
        <v>4100</v>
      </c>
      <c r="G41" s="6">
        <v>382125</v>
      </c>
      <c r="H41" s="7">
        <f t="shared" si="1"/>
        <v>99.08626487833902</v>
      </c>
      <c r="I41" s="7">
        <f t="shared" si="1"/>
        <v>58.94192064404831</v>
      </c>
      <c r="J41" s="7">
        <f t="shared" si="1"/>
        <v>98.36742889357397</v>
      </c>
    </row>
    <row r="42" spans="1:10" ht="13.5">
      <c r="A42" s="5" t="s">
        <v>37</v>
      </c>
      <c r="B42" s="6">
        <v>797110</v>
      </c>
      <c r="C42" s="6">
        <v>13650</v>
      </c>
      <c r="D42" s="6">
        <v>810760</v>
      </c>
      <c r="E42" s="6">
        <v>793563</v>
      </c>
      <c r="F42" s="6">
        <v>10994</v>
      </c>
      <c r="G42" s="6">
        <v>804557</v>
      </c>
      <c r="H42" s="7">
        <f t="shared" si="1"/>
        <v>99.55501750072135</v>
      </c>
      <c r="I42" s="7">
        <f t="shared" si="1"/>
        <v>80.54212454212454</v>
      </c>
      <c r="J42" s="7">
        <f t="shared" si="1"/>
        <v>99.23491538803098</v>
      </c>
    </row>
    <row r="43" spans="1:10" ht="13.5">
      <c r="A43" s="5" t="s">
        <v>38</v>
      </c>
      <c r="B43" s="6">
        <v>708142</v>
      </c>
      <c r="C43" s="6">
        <v>26180</v>
      </c>
      <c r="D43" s="6">
        <v>734322</v>
      </c>
      <c r="E43" s="6">
        <v>707775</v>
      </c>
      <c r="F43" s="6">
        <v>25231</v>
      </c>
      <c r="G43" s="6">
        <v>733006</v>
      </c>
      <c r="H43" s="7">
        <f t="shared" si="1"/>
        <v>99.94817423624075</v>
      </c>
      <c r="I43" s="7">
        <f t="shared" si="1"/>
        <v>96.37509549274255</v>
      </c>
      <c r="J43" s="7">
        <f t="shared" si="1"/>
        <v>99.82078706616443</v>
      </c>
    </row>
    <row r="44" spans="1:10" ht="13.5">
      <c r="A44" s="5" t="s">
        <v>39</v>
      </c>
      <c r="B44" s="6">
        <v>388942</v>
      </c>
      <c r="C44" s="6">
        <v>56024</v>
      </c>
      <c r="D44" s="6">
        <v>444966</v>
      </c>
      <c r="E44" s="6">
        <v>381397</v>
      </c>
      <c r="F44" s="6">
        <v>13995</v>
      </c>
      <c r="G44" s="6">
        <v>395392</v>
      </c>
      <c r="H44" s="7">
        <f t="shared" si="1"/>
        <v>98.06012207475665</v>
      </c>
      <c r="I44" s="7">
        <f t="shared" si="1"/>
        <v>24.980365557618164</v>
      </c>
      <c r="J44" s="7">
        <f t="shared" si="1"/>
        <v>88.85892405262425</v>
      </c>
    </row>
    <row r="45" spans="1:10" ht="13.5">
      <c r="A45" s="5" t="s">
        <v>40</v>
      </c>
      <c r="B45" s="6">
        <v>238726</v>
      </c>
      <c r="C45" s="6">
        <v>8840</v>
      </c>
      <c r="D45" s="6">
        <v>247566</v>
      </c>
      <c r="E45" s="6">
        <v>234999</v>
      </c>
      <c r="F45" s="6">
        <v>4603</v>
      </c>
      <c r="G45" s="6">
        <v>239602</v>
      </c>
      <c r="H45" s="7">
        <f t="shared" si="1"/>
        <v>98.438795941791</v>
      </c>
      <c r="I45" s="7">
        <f t="shared" si="1"/>
        <v>52.07013574660634</v>
      </c>
      <c r="J45" s="7">
        <f t="shared" si="1"/>
        <v>96.78308006753754</v>
      </c>
    </row>
    <row r="46" spans="1:10" ht="13.5">
      <c r="A46" s="5" t="s">
        <v>41</v>
      </c>
      <c r="B46" s="6">
        <v>297132</v>
      </c>
      <c r="C46" s="6">
        <v>24020</v>
      </c>
      <c r="D46" s="6">
        <v>321152</v>
      </c>
      <c r="E46" s="6">
        <v>294388</v>
      </c>
      <c r="F46" s="6">
        <v>4419</v>
      </c>
      <c r="G46" s="6">
        <v>298807</v>
      </c>
      <c r="H46" s="7">
        <f t="shared" si="1"/>
        <v>99.07650471844164</v>
      </c>
      <c r="I46" s="7">
        <f t="shared" si="1"/>
        <v>18.397169025811824</v>
      </c>
      <c r="J46" s="7">
        <f t="shared" si="1"/>
        <v>93.04223545237146</v>
      </c>
    </row>
    <row r="47" spans="1:10" ht="13.5">
      <c r="A47" s="5" t="s">
        <v>42</v>
      </c>
      <c r="B47" s="6">
        <v>116357</v>
      </c>
      <c r="C47" s="6">
        <v>13801</v>
      </c>
      <c r="D47" s="6">
        <v>130158</v>
      </c>
      <c r="E47" s="6">
        <v>116079</v>
      </c>
      <c r="F47" s="6">
        <v>13151</v>
      </c>
      <c r="G47" s="6">
        <v>129230</v>
      </c>
      <c r="H47" s="7">
        <f t="shared" si="1"/>
        <v>99.76108012410083</v>
      </c>
      <c r="I47" s="7">
        <f t="shared" si="1"/>
        <v>95.29019636258242</v>
      </c>
      <c r="J47" s="7">
        <f t="shared" si="1"/>
        <v>99.2870203906022</v>
      </c>
    </row>
    <row r="48" spans="1:10" ht="13.5">
      <c r="A48" s="2" t="s">
        <v>52</v>
      </c>
      <c r="B48" s="3">
        <f aca="true" t="shared" si="2" ref="B48:G48">SUM(B7:B37)</f>
        <v>134680272</v>
      </c>
      <c r="C48" s="3">
        <f t="shared" si="2"/>
        <v>3484025</v>
      </c>
      <c r="D48" s="3">
        <f t="shared" si="2"/>
        <v>138164297</v>
      </c>
      <c r="E48" s="3">
        <f t="shared" si="2"/>
        <v>134136146</v>
      </c>
      <c r="F48" s="3">
        <f t="shared" si="2"/>
        <v>2213741</v>
      </c>
      <c r="G48" s="3">
        <f t="shared" si="2"/>
        <v>136349887</v>
      </c>
      <c r="H48" s="4">
        <f t="shared" si="1"/>
        <v>99.5959868569318</v>
      </c>
      <c r="I48" s="4">
        <f t="shared" si="1"/>
        <v>63.5397564598417</v>
      </c>
      <c r="J48" s="4">
        <f t="shared" si="1"/>
        <v>98.68677361706548</v>
      </c>
    </row>
    <row r="49" spans="1:10" ht="13.5">
      <c r="A49" s="5" t="s">
        <v>53</v>
      </c>
      <c r="B49" s="6">
        <f aca="true" t="shared" si="3" ref="B49:G49">SUM(B38:B47)</f>
        <v>4343404</v>
      </c>
      <c r="C49" s="6">
        <f t="shared" si="3"/>
        <v>221049</v>
      </c>
      <c r="D49" s="6">
        <f t="shared" si="3"/>
        <v>4564453</v>
      </c>
      <c r="E49" s="6">
        <f t="shared" si="3"/>
        <v>4315945</v>
      </c>
      <c r="F49" s="6">
        <f t="shared" si="3"/>
        <v>123035</v>
      </c>
      <c r="G49" s="6">
        <f t="shared" si="3"/>
        <v>4438980</v>
      </c>
      <c r="H49" s="7">
        <f t="shared" si="1"/>
        <v>99.36780000202606</v>
      </c>
      <c r="I49" s="7">
        <f t="shared" si="1"/>
        <v>55.659604883985004</v>
      </c>
      <c r="J49" s="7">
        <f t="shared" si="1"/>
        <v>97.25108353618714</v>
      </c>
    </row>
    <row r="50" spans="1:10" ht="13.5">
      <c r="A50" s="5" t="s">
        <v>54</v>
      </c>
      <c r="B50" s="6">
        <f aca="true" t="shared" si="4" ref="B50:G50">B48+B49</f>
        <v>139023676</v>
      </c>
      <c r="C50" s="6">
        <f t="shared" si="4"/>
        <v>3705074</v>
      </c>
      <c r="D50" s="6">
        <f t="shared" si="4"/>
        <v>142728750</v>
      </c>
      <c r="E50" s="6">
        <f t="shared" si="4"/>
        <v>138452091</v>
      </c>
      <c r="F50" s="6">
        <f t="shared" si="4"/>
        <v>2336776</v>
      </c>
      <c r="G50" s="6">
        <f t="shared" si="4"/>
        <v>140788867</v>
      </c>
      <c r="H50" s="7">
        <f t="shared" si="1"/>
        <v>99.58885780001961</v>
      </c>
      <c r="I50" s="7">
        <f t="shared" si="1"/>
        <v>63.06961750291627</v>
      </c>
      <c r="J50" s="7">
        <f t="shared" si="1"/>
        <v>98.64086037326047</v>
      </c>
    </row>
    <row r="51" spans="1:10" ht="13.5">
      <c r="A51" s="8" t="s">
        <v>55</v>
      </c>
      <c r="B51" s="9">
        <f aca="true" t="shared" si="5" ref="B51:G51">B5+B6+B50</f>
        <v>302357089</v>
      </c>
      <c r="C51" s="9">
        <f t="shared" si="5"/>
        <v>7929811</v>
      </c>
      <c r="D51" s="9">
        <f t="shared" si="5"/>
        <v>310286900</v>
      </c>
      <c r="E51" s="9">
        <f t="shared" si="5"/>
        <v>301288247</v>
      </c>
      <c r="F51" s="9">
        <f t="shared" si="5"/>
        <v>6007344</v>
      </c>
      <c r="G51" s="9">
        <f t="shared" si="5"/>
        <v>307295591</v>
      </c>
      <c r="H51" s="10">
        <f t="shared" si="1"/>
        <v>99.64649679505283</v>
      </c>
      <c r="I51" s="10">
        <f t="shared" si="1"/>
        <v>75.75645876049254</v>
      </c>
      <c r="J51" s="10">
        <f t="shared" si="1"/>
        <v>99.03595382209176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K42" sqref="K42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61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39987265</v>
      </c>
      <c r="C5" s="3">
        <v>1132831</v>
      </c>
      <c r="D5" s="3">
        <v>41120096</v>
      </c>
      <c r="E5" s="3">
        <v>39979448</v>
      </c>
      <c r="F5" s="3">
        <v>1101653</v>
      </c>
      <c r="G5" s="3">
        <v>41081101</v>
      </c>
      <c r="H5" s="4">
        <f aca="true" t="shared" si="0" ref="H5:J20">IF(B5&lt;&gt;0,E5/B5*100,"")</f>
        <v>99.98045127617505</v>
      </c>
      <c r="I5" s="4">
        <f t="shared" si="0"/>
        <v>97.24778011901158</v>
      </c>
      <c r="J5" s="4">
        <f t="shared" si="0"/>
        <v>99.90516802295403</v>
      </c>
    </row>
    <row r="6" spans="1:10" ht="13.5">
      <c r="A6" s="5" t="s">
        <v>1</v>
      </c>
      <c r="B6" s="6">
        <v>11033105</v>
      </c>
      <c r="C6" s="6">
        <v>431853</v>
      </c>
      <c r="D6" s="6">
        <v>11464958</v>
      </c>
      <c r="E6" s="6">
        <v>11029739</v>
      </c>
      <c r="F6" s="6">
        <v>391698</v>
      </c>
      <c r="G6" s="6">
        <v>11421437</v>
      </c>
      <c r="H6" s="7">
        <f t="shared" si="0"/>
        <v>99.96949181576719</v>
      </c>
      <c r="I6" s="7">
        <f t="shared" si="0"/>
        <v>90.70169710526498</v>
      </c>
      <c r="J6" s="7">
        <f t="shared" si="0"/>
        <v>99.62039983050963</v>
      </c>
    </row>
    <row r="7" spans="1:10" ht="13.5">
      <c r="A7" s="5" t="s">
        <v>2</v>
      </c>
      <c r="B7" s="6">
        <v>1343968</v>
      </c>
      <c r="C7" s="6">
        <v>1627</v>
      </c>
      <c r="D7" s="6">
        <v>1345595</v>
      </c>
      <c r="E7" s="6">
        <v>1336952</v>
      </c>
      <c r="F7" s="6">
        <v>1191</v>
      </c>
      <c r="G7" s="6">
        <v>1338143</v>
      </c>
      <c r="H7" s="7">
        <f t="shared" si="0"/>
        <v>99.47796376104193</v>
      </c>
      <c r="I7" s="7">
        <f t="shared" si="0"/>
        <v>73.2022126613399</v>
      </c>
      <c r="J7" s="7">
        <f t="shared" si="0"/>
        <v>99.44619294810103</v>
      </c>
    </row>
    <row r="8" spans="1:10" ht="13.5">
      <c r="A8" s="5" t="s">
        <v>3</v>
      </c>
      <c r="B8" s="6">
        <v>2561851</v>
      </c>
      <c r="C8" s="6">
        <v>67769</v>
      </c>
      <c r="D8" s="6">
        <v>2629620</v>
      </c>
      <c r="E8" s="6">
        <v>2545889</v>
      </c>
      <c r="F8" s="6">
        <v>40196</v>
      </c>
      <c r="G8" s="6">
        <v>2586085</v>
      </c>
      <c r="H8" s="7">
        <f t="shared" si="0"/>
        <v>99.37693488028772</v>
      </c>
      <c r="I8" s="7">
        <f t="shared" si="0"/>
        <v>59.313255323230386</v>
      </c>
      <c r="J8" s="7">
        <f t="shared" si="0"/>
        <v>98.34443759934895</v>
      </c>
    </row>
    <row r="9" spans="1:10" ht="13.5">
      <c r="A9" s="5" t="s">
        <v>4</v>
      </c>
      <c r="B9" s="6">
        <v>820321</v>
      </c>
      <c r="C9" s="6">
        <v>28982</v>
      </c>
      <c r="D9" s="6">
        <v>849303</v>
      </c>
      <c r="E9" s="6">
        <v>815774</v>
      </c>
      <c r="F9" s="6">
        <v>13509</v>
      </c>
      <c r="G9" s="6">
        <v>829283</v>
      </c>
      <c r="H9" s="7">
        <f t="shared" si="0"/>
        <v>99.4457047911732</v>
      </c>
      <c r="I9" s="7">
        <f t="shared" si="0"/>
        <v>46.61169001449175</v>
      </c>
      <c r="J9" s="7">
        <f t="shared" si="0"/>
        <v>97.642772956177</v>
      </c>
    </row>
    <row r="10" spans="1:10" ht="13.5">
      <c r="A10" s="5" t="s">
        <v>5</v>
      </c>
      <c r="B10" s="6">
        <v>2905513</v>
      </c>
      <c r="C10" s="6">
        <v>319211</v>
      </c>
      <c r="D10" s="6">
        <v>3224724</v>
      </c>
      <c r="E10" s="6">
        <v>2904986</v>
      </c>
      <c r="F10" s="6">
        <v>317820</v>
      </c>
      <c r="G10" s="6">
        <v>3222806</v>
      </c>
      <c r="H10" s="7">
        <f t="shared" si="0"/>
        <v>99.9818620670429</v>
      </c>
      <c r="I10" s="7">
        <f t="shared" si="0"/>
        <v>99.56423807450244</v>
      </c>
      <c r="J10" s="7">
        <f t="shared" si="0"/>
        <v>99.94052204157627</v>
      </c>
    </row>
    <row r="11" spans="1:10" ht="13.5">
      <c r="A11" s="5" t="s">
        <v>6</v>
      </c>
      <c r="B11" s="6">
        <v>697225</v>
      </c>
      <c r="C11" s="6">
        <v>17203</v>
      </c>
      <c r="D11" s="6">
        <v>714428</v>
      </c>
      <c r="E11" s="6">
        <v>693961</v>
      </c>
      <c r="F11" s="6">
        <v>11178</v>
      </c>
      <c r="G11" s="6">
        <v>705139</v>
      </c>
      <c r="H11" s="7">
        <f t="shared" si="0"/>
        <v>99.531858438811</v>
      </c>
      <c r="I11" s="7">
        <f t="shared" si="0"/>
        <v>64.97703888856596</v>
      </c>
      <c r="J11" s="7">
        <f t="shared" si="0"/>
        <v>98.69979900003919</v>
      </c>
    </row>
    <row r="12" spans="1:10" ht="13.5">
      <c r="A12" s="5" t="s">
        <v>7</v>
      </c>
      <c r="B12" s="6">
        <v>2489787</v>
      </c>
      <c r="C12" s="6">
        <v>172691</v>
      </c>
      <c r="D12" s="6">
        <v>2662478</v>
      </c>
      <c r="E12" s="6">
        <v>2488806</v>
      </c>
      <c r="F12" s="6">
        <v>170840</v>
      </c>
      <c r="G12" s="6">
        <v>2659646</v>
      </c>
      <c r="H12" s="7">
        <f t="shared" si="0"/>
        <v>99.96059903919492</v>
      </c>
      <c r="I12" s="7">
        <f t="shared" si="0"/>
        <v>98.92814333115217</v>
      </c>
      <c r="J12" s="7">
        <f t="shared" si="0"/>
        <v>99.89363292391525</v>
      </c>
    </row>
    <row r="13" spans="1:10" ht="13.5">
      <c r="A13" s="5" t="s">
        <v>8</v>
      </c>
      <c r="B13" s="6">
        <v>746886</v>
      </c>
      <c r="C13" s="6">
        <v>47487</v>
      </c>
      <c r="D13" s="6">
        <v>794373</v>
      </c>
      <c r="E13" s="6">
        <v>746886</v>
      </c>
      <c r="F13" s="6">
        <v>47487</v>
      </c>
      <c r="G13" s="6">
        <v>794373</v>
      </c>
      <c r="H13" s="7">
        <f t="shared" si="0"/>
        <v>100</v>
      </c>
      <c r="I13" s="7">
        <f t="shared" si="0"/>
        <v>100</v>
      </c>
      <c r="J13" s="7">
        <f t="shared" si="0"/>
        <v>100</v>
      </c>
    </row>
    <row r="14" spans="1:10" ht="13.5">
      <c r="A14" s="5" t="s">
        <v>9</v>
      </c>
      <c r="B14" s="6">
        <v>1285456</v>
      </c>
      <c r="C14" s="6">
        <v>27</v>
      </c>
      <c r="D14" s="6">
        <v>1285483</v>
      </c>
      <c r="E14" s="6">
        <v>1285310</v>
      </c>
      <c r="F14" s="6">
        <v>0</v>
      </c>
      <c r="G14" s="6">
        <v>1285310</v>
      </c>
      <c r="H14" s="7">
        <f t="shared" si="0"/>
        <v>99.98864216278115</v>
      </c>
      <c r="I14" s="7">
        <f t="shared" si="0"/>
        <v>0</v>
      </c>
      <c r="J14" s="7">
        <f t="shared" si="0"/>
        <v>99.98654202350401</v>
      </c>
    </row>
    <row r="15" spans="1:10" ht="13.5">
      <c r="A15" s="5" t="s">
        <v>10</v>
      </c>
      <c r="B15" s="6">
        <v>2601775</v>
      </c>
      <c r="C15" s="6">
        <v>27444</v>
      </c>
      <c r="D15" s="6">
        <v>2629219</v>
      </c>
      <c r="E15" s="6">
        <v>2598228</v>
      </c>
      <c r="F15" s="6">
        <v>18370</v>
      </c>
      <c r="G15" s="6">
        <v>2616598</v>
      </c>
      <c r="H15" s="7">
        <f t="shared" si="0"/>
        <v>99.86366999452298</v>
      </c>
      <c r="I15" s="7">
        <f t="shared" si="0"/>
        <v>66.9363066608366</v>
      </c>
      <c r="J15" s="7">
        <f t="shared" si="0"/>
        <v>99.51997152005976</v>
      </c>
    </row>
    <row r="16" spans="1:10" ht="13.5">
      <c r="A16" s="5" t="s">
        <v>11</v>
      </c>
      <c r="B16" s="6">
        <v>3253227</v>
      </c>
      <c r="C16" s="6">
        <v>67331</v>
      </c>
      <c r="D16" s="6">
        <v>3320558</v>
      </c>
      <c r="E16" s="6">
        <v>3245912</v>
      </c>
      <c r="F16" s="6">
        <v>48707</v>
      </c>
      <c r="G16" s="6">
        <v>3294619</v>
      </c>
      <c r="H16" s="7">
        <f t="shared" si="0"/>
        <v>99.7751463393117</v>
      </c>
      <c r="I16" s="7">
        <f t="shared" si="0"/>
        <v>72.33963553192437</v>
      </c>
      <c r="J16" s="7">
        <f t="shared" si="0"/>
        <v>99.2188361112801</v>
      </c>
    </row>
    <row r="17" spans="1:10" ht="13.5">
      <c r="A17" s="5" t="s">
        <v>12</v>
      </c>
      <c r="B17" s="6">
        <v>2007513</v>
      </c>
      <c r="C17" s="6">
        <v>56591</v>
      </c>
      <c r="D17" s="6">
        <v>2064104</v>
      </c>
      <c r="E17" s="6">
        <v>1987228</v>
      </c>
      <c r="F17" s="6">
        <v>26575</v>
      </c>
      <c r="G17" s="6">
        <v>2013803</v>
      </c>
      <c r="H17" s="7">
        <f t="shared" si="0"/>
        <v>98.98954577131008</v>
      </c>
      <c r="I17" s="7">
        <f t="shared" si="0"/>
        <v>46.95976392005796</v>
      </c>
      <c r="J17" s="7">
        <f t="shared" si="0"/>
        <v>97.56305883812057</v>
      </c>
    </row>
    <row r="18" spans="1:10" ht="13.5">
      <c r="A18" s="5" t="s">
        <v>13</v>
      </c>
      <c r="B18" s="6">
        <v>2159283</v>
      </c>
      <c r="C18" s="6">
        <v>233534</v>
      </c>
      <c r="D18" s="6">
        <v>2392817</v>
      </c>
      <c r="E18" s="6">
        <v>2157987</v>
      </c>
      <c r="F18" s="6">
        <v>233488</v>
      </c>
      <c r="G18" s="6">
        <v>2391475</v>
      </c>
      <c r="H18" s="7">
        <f t="shared" si="0"/>
        <v>99.93998007671992</v>
      </c>
      <c r="I18" s="7">
        <f t="shared" si="0"/>
        <v>99.98030265400327</v>
      </c>
      <c r="J18" s="7">
        <f t="shared" si="0"/>
        <v>99.9439154770298</v>
      </c>
    </row>
    <row r="19" spans="1:10" ht="13.5">
      <c r="A19" s="5" t="s">
        <v>14</v>
      </c>
      <c r="B19" s="6">
        <v>607309</v>
      </c>
      <c r="C19" s="6">
        <v>10924</v>
      </c>
      <c r="D19" s="6">
        <v>618233</v>
      </c>
      <c r="E19" s="6">
        <v>605750</v>
      </c>
      <c r="F19" s="6">
        <v>5266</v>
      </c>
      <c r="G19" s="6">
        <v>611016</v>
      </c>
      <c r="H19" s="7">
        <f t="shared" si="0"/>
        <v>99.74329377631486</v>
      </c>
      <c r="I19" s="7">
        <f t="shared" si="0"/>
        <v>48.20578542658367</v>
      </c>
      <c r="J19" s="7">
        <f t="shared" si="0"/>
        <v>98.83264076812463</v>
      </c>
    </row>
    <row r="20" spans="1:10" ht="13.5">
      <c r="A20" s="5" t="s">
        <v>15</v>
      </c>
      <c r="B20" s="6">
        <v>1092176</v>
      </c>
      <c r="C20" s="6">
        <v>43497</v>
      </c>
      <c r="D20" s="6">
        <v>1135673</v>
      </c>
      <c r="E20" s="6">
        <v>1087838</v>
      </c>
      <c r="F20" s="6">
        <v>35060</v>
      </c>
      <c r="G20" s="6">
        <v>1122898</v>
      </c>
      <c r="H20" s="7">
        <f t="shared" si="0"/>
        <v>99.6028112685135</v>
      </c>
      <c r="I20" s="7">
        <f t="shared" si="0"/>
        <v>80.60325999494218</v>
      </c>
      <c r="J20" s="7">
        <f t="shared" si="0"/>
        <v>98.87511634070722</v>
      </c>
    </row>
    <row r="21" spans="1:10" ht="13.5">
      <c r="A21" s="5" t="s">
        <v>16</v>
      </c>
      <c r="B21" s="6">
        <v>649107</v>
      </c>
      <c r="C21" s="6">
        <v>13231</v>
      </c>
      <c r="D21" s="6">
        <v>662338</v>
      </c>
      <c r="E21" s="6">
        <v>645740</v>
      </c>
      <c r="F21" s="6">
        <v>5884</v>
      </c>
      <c r="G21" s="6">
        <v>651624</v>
      </c>
      <c r="H21" s="7">
        <f aca="true" t="shared" si="1" ref="H21:J51">IF(B21&lt;&gt;0,E21/B21*100,"")</f>
        <v>99.48128736864646</v>
      </c>
      <c r="I21" s="7">
        <f t="shared" si="1"/>
        <v>44.471317360743704</v>
      </c>
      <c r="J21" s="7">
        <f t="shared" si="1"/>
        <v>98.38239690309177</v>
      </c>
    </row>
    <row r="22" spans="1:10" ht="13.5">
      <c r="A22" s="5" t="s">
        <v>17</v>
      </c>
      <c r="B22" s="6">
        <v>565131</v>
      </c>
      <c r="C22" s="6">
        <v>31507</v>
      </c>
      <c r="D22" s="6">
        <v>596638</v>
      </c>
      <c r="E22" s="6">
        <v>562575</v>
      </c>
      <c r="F22" s="6">
        <v>26093</v>
      </c>
      <c r="G22" s="6">
        <v>588668</v>
      </c>
      <c r="H22" s="7">
        <f t="shared" si="1"/>
        <v>99.54771548543611</v>
      </c>
      <c r="I22" s="7">
        <f t="shared" si="1"/>
        <v>82.8165169644841</v>
      </c>
      <c r="J22" s="7">
        <f t="shared" si="1"/>
        <v>98.66418163107278</v>
      </c>
    </row>
    <row r="23" spans="1:10" ht="13.5">
      <c r="A23" s="5" t="s">
        <v>18</v>
      </c>
      <c r="B23" s="6">
        <v>852587</v>
      </c>
      <c r="C23" s="6">
        <v>31479</v>
      </c>
      <c r="D23" s="6">
        <v>884066</v>
      </c>
      <c r="E23" s="6">
        <v>849304</v>
      </c>
      <c r="F23" s="6">
        <v>29111</v>
      </c>
      <c r="G23" s="6">
        <v>878415</v>
      </c>
      <c r="H23" s="7">
        <f t="shared" si="1"/>
        <v>99.61493665749067</v>
      </c>
      <c r="I23" s="7">
        <f t="shared" si="1"/>
        <v>92.47752469900568</v>
      </c>
      <c r="J23" s="7">
        <f t="shared" si="1"/>
        <v>99.3607943298351</v>
      </c>
    </row>
    <row r="24" spans="1:10" ht="13.5">
      <c r="A24" s="5" t="s">
        <v>19</v>
      </c>
      <c r="B24" s="6">
        <v>1095545</v>
      </c>
      <c r="C24" s="6">
        <v>24594</v>
      </c>
      <c r="D24" s="6">
        <v>1120139</v>
      </c>
      <c r="E24" s="6">
        <v>1091654</v>
      </c>
      <c r="F24" s="6">
        <v>14083</v>
      </c>
      <c r="G24" s="6">
        <v>1105737</v>
      </c>
      <c r="H24" s="7">
        <f t="shared" si="1"/>
        <v>99.64483430621289</v>
      </c>
      <c r="I24" s="7">
        <f t="shared" si="1"/>
        <v>57.26193380499309</v>
      </c>
      <c r="J24" s="7">
        <f t="shared" si="1"/>
        <v>98.71426671154205</v>
      </c>
    </row>
    <row r="25" spans="1:10" ht="13.5">
      <c r="A25" s="5" t="s">
        <v>20</v>
      </c>
      <c r="B25" s="6">
        <v>996073</v>
      </c>
      <c r="C25" s="6">
        <v>19097</v>
      </c>
      <c r="D25" s="6">
        <v>1015170</v>
      </c>
      <c r="E25" s="6">
        <v>993298</v>
      </c>
      <c r="F25" s="6">
        <v>9800</v>
      </c>
      <c r="G25" s="6">
        <v>1003098</v>
      </c>
      <c r="H25" s="7">
        <f t="shared" si="1"/>
        <v>99.72140596120967</v>
      </c>
      <c r="I25" s="7">
        <f t="shared" si="1"/>
        <v>51.31696077917998</v>
      </c>
      <c r="J25" s="7">
        <f t="shared" si="1"/>
        <v>98.8108395638169</v>
      </c>
    </row>
    <row r="26" spans="1:10" ht="13.5">
      <c r="A26" s="5" t="s">
        <v>21</v>
      </c>
      <c r="B26" s="6">
        <v>790321</v>
      </c>
      <c r="C26" s="6">
        <v>21810</v>
      </c>
      <c r="D26" s="6">
        <v>812131</v>
      </c>
      <c r="E26" s="6">
        <v>786315</v>
      </c>
      <c r="F26" s="6">
        <v>13040</v>
      </c>
      <c r="G26" s="6">
        <v>799355</v>
      </c>
      <c r="H26" s="7">
        <f t="shared" si="1"/>
        <v>99.49311735358165</v>
      </c>
      <c r="I26" s="7">
        <f t="shared" si="1"/>
        <v>59.78908757450711</v>
      </c>
      <c r="J26" s="7">
        <f t="shared" si="1"/>
        <v>98.42685478081738</v>
      </c>
    </row>
    <row r="27" spans="1:10" ht="13.5">
      <c r="A27" s="5" t="s">
        <v>22</v>
      </c>
      <c r="B27" s="6">
        <v>462845</v>
      </c>
      <c r="C27" s="6">
        <v>8812</v>
      </c>
      <c r="D27" s="6">
        <v>471657</v>
      </c>
      <c r="E27" s="6">
        <v>460978</v>
      </c>
      <c r="F27" s="6">
        <v>4659</v>
      </c>
      <c r="G27" s="6">
        <v>465637</v>
      </c>
      <c r="H27" s="7">
        <f t="shared" si="1"/>
        <v>99.59662522010608</v>
      </c>
      <c r="I27" s="7">
        <f t="shared" si="1"/>
        <v>52.87108488424875</v>
      </c>
      <c r="J27" s="7">
        <f t="shared" si="1"/>
        <v>98.72364875322533</v>
      </c>
    </row>
    <row r="28" spans="1:10" ht="13.5">
      <c r="A28" s="5" t="s">
        <v>23</v>
      </c>
      <c r="B28" s="6">
        <v>990049</v>
      </c>
      <c r="C28" s="6">
        <v>22410</v>
      </c>
      <c r="D28" s="6">
        <v>1012459</v>
      </c>
      <c r="E28" s="6">
        <v>985024</v>
      </c>
      <c r="F28" s="6">
        <v>9686</v>
      </c>
      <c r="G28" s="6">
        <v>994710</v>
      </c>
      <c r="H28" s="7">
        <f t="shared" si="1"/>
        <v>99.49244936361735</v>
      </c>
      <c r="I28" s="7">
        <f t="shared" si="1"/>
        <v>43.22177599286033</v>
      </c>
      <c r="J28" s="7">
        <f t="shared" si="1"/>
        <v>98.24694135762535</v>
      </c>
    </row>
    <row r="29" spans="1:10" ht="13.5">
      <c r="A29" s="5" t="s">
        <v>24</v>
      </c>
      <c r="B29" s="6">
        <v>1970355</v>
      </c>
      <c r="C29" s="6">
        <v>59328</v>
      </c>
      <c r="D29" s="6">
        <v>2029683</v>
      </c>
      <c r="E29" s="6">
        <v>1962367</v>
      </c>
      <c r="F29" s="6">
        <v>47054</v>
      </c>
      <c r="G29" s="6">
        <v>2009421</v>
      </c>
      <c r="H29" s="7">
        <f t="shared" si="1"/>
        <v>99.594590822466</v>
      </c>
      <c r="I29" s="7">
        <f t="shared" si="1"/>
        <v>79.3116235167206</v>
      </c>
      <c r="J29" s="7">
        <f t="shared" si="1"/>
        <v>99.00171603151823</v>
      </c>
    </row>
    <row r="30" spans="1:10" ht="13.5">
      <c r="A30" s="5" t="s">
        <v>25</v>
      </c>
      <c r="B30" s="6">
        <v>1323727</v>
      </c>
      <c r="C30" s="6">
        <v>34874</v>
      </c>
      <c r="D30" s="6">
        <v>1358601</v>
      </c>
      <c r="E30" s="6">
        <v>1317654</v>
      </c>
      <c r="F30" s="6">
        <v>15318</v>
      </c>
      <c r="G30" s="6">
        <v>1332972</v>
      </c>
      <c r="H30" s="7">
        <f t="shared" si="1"/>
        <v>99.54121960192698</v>
      </c>
      <c r="I30" s="7">
        <f t="shared" si="1"/>
        <v>43.92384011011068</v>
      </c>
      <c r="J30" s="7">
        <f t="shared" si="1"/>
        <v>98.11357418403196</v>
      </c>
    </row>
    <row r="31" spans="1:10" ht="13.5">
      <c r="A31" s="5" t="s">
        <v>26</v>
      </c>
      <c r="B31" s="6">
        <v>381832</v>
      </c>
      <c r="C31" s="6">
        <v>4623</v>
      </c>
      <c r="D31" s="6">
        <v>386455</v>
      </c>
      <c r="E31" s="6">
        <v>381734</v>
      </c>
      <c r="F31" s="6">
        <v>4521</v>
      </c>
      <c r="G31" s="6">
        <v>386255</v>
      </c>
      <c r="H31" s="7">
        <f t="shared" si="1"/>
        <v>99.9743342621886</v>
      </c>
      <c r="I31" s="7">
        <f t="shared" si="1"/>
        <v>97.79364049318625</v>
      </c>
      <c r="J31" s="7">
        <f t="shared" si="1"/>
        <v>99.94824753205418</v>
      </c>
    </row>
    <row r="32" spans="1:10" ht="13.5">
      <c r="A32" s="5" t="s">
        <v>27</v>
      </c>
      <c r="B32" s="6">
        <v>3601614</v>
      </c>
      <c r="C32" s="6">
        <v>204351</v>
      </c>
      <c r="D32" s="6">
        <v>3805965</v>
      </c>
      <c r="E32" s="6">
        <v>3592441</v>
      </c>
      <c r="F32" s="6">
        <v>200769</v>
      </c>
      <c r="G32" s="6">
        <v>3793210</v>
      </c>
      <c r="H32" s="7">
        <f t="shared" si="1"/>
        <v>99.74530863107485</v>
      </c>
      <c r="I32" s="7">
        <f t="shared" si="1"/>
        <v>98.24713360835034</v>
      </c>
      <c r="J32" s="7">
        <f t="shared" si="1"/>
        <v>99.66486817403734</v>
      </c>
    </row>
    <row r="33" spans="1:10" ht="13.5">
      <c r="A33" s="5" t="s">
        <v>28</v>
      </c>
      <c r="B33" s="6">
        <v>994769</v>
      </c>
      <c r="C33" s="6">
        <v>57512</v>
      </c>
      <c r="D33" s="6">
        <v>1052281</v>
      </c>
      <c r="E33" s="6">
        <v>987851</v>
      </c>
      <c r="F33" s="6">
        <v>35332</v>
      </c>
      <c r="G33" s="6">
        <v>1023183</v>
      </c>
      <c r="H33" s="7">
        <f t="shared" si="1"/>
        <v>99.30456216468346</v>
      </c>
      <c r="I33" s="7">
        <f t="shared" si="1"/>
        <v>61.43413548476839</v>
      </c>
      <c r="J33" s="7">
        <f t="shared" si="1"/>
        <v>97.23476903982872</v>
      </c>
    </row>
    <row r="34" spans="1:10" ht="13.5">
      <c r="A34" s="5" t="s">
        <v>29</v>
      </c>
      <c r="B34" s="6">
        <v>265990</v>
      </c>
      <c r="C34" s="6">
        <v>7870</v>
      </c>
      <c r="D34" s="6">
        <v>273860</v>
      </c>
      <c r="E34" s="6">
        <v>265051</v>
      </c>
      <c r="F34" s="6">
        <v>5268</v>
      </c>
      <c r="G34" s="6">
        <v>270319</v>
      </c>
      <c r="H34" s="7">
        <f t="shared" si="1"/>
        <v>99.64697920974473</v>
      </c>
      <c r="I34" s="7">
        <f t="shared" si="1"/>
        <v>66.93773824650572</v>
      </c>
      <c r="J34" s="7">
        <f t="shared" si="1"/>
        <v>98.70700357847075</v>
      </c>
    </row>
    <row r="35" spans="1:10" ht="13.5">
      <c r="A35" s="5" t="s">
        <v>30</v>
      </c>
      <c r="B35" s="6">
        <v>411600</v>
      </c>
      <c r="C35" s="6">
        <v>11287</v>
      </c>
      <c r="D35" s="6">
        <v>422887</v>
      </c>
      <c r="E35" s="6">
        <v>410704</v>
      </c>
      <c r="F35" s="6">
        <v>9694</v>
      </c>
      <c r="G35" s="6">
        <v>420398</v>
      </c>
      <c r="H35" s="7">
        <f t="shared" si="1"/>
        <v>99.78231292517007</v>
      </c>
      <c r="I35" s="7">
        <f t="shared" si="1"/>
        <v>85.88641800301231</v>
      </c>
      <c r="J35" s="7">
        <f t="shared" si="1"/>
        <v>99.41142669318282</v>
      </c>
    </row>
    <row r="36" spans="1:10" ht="13.5">
      <c r="A36" s="5" t="s">
        <v>31</v>
      </c>
      <c r="B36" s="6">
        <v>310661</v>
      </c>
      <c r="C36" s="6">
        <v>18561</v>
      </c>
      <c r="D36" s="6">
        <v>329222</v>
      </c>
      <c r="E36" s="6">
        <v>308189</v>
      </c>
      <c r="F36" s="6">
        <v>1789</v>
      </c>
      <c r="G36" s="6">
        <v>309978</v>
      </c>
      <c r="H36" s="7">
        <f t="shared" si="1"/>
        <v>99.20427733123887</v>
      </c>
      <c r="I36" s="7">
        <f t="shared" si="1"/>
        <v>9.638489305533108</v>
      </c>
      <c r="J36" s="7">
        <f t="shared" si="1"/>
        <v>94.15470412062378</v>
      </c>
    </row>
    <row r="37" spans="1:10" ht="13.5">
      <c r="A37" s="5" t="s">
        <v>32</v>
      </c>
      <c r="B37" s="6">
        <v>265554</v>
      </c>
      <c r="C37" s="6">
        <v>11384</v>
      </c>
      <c r="D37" s="6">
        <v>276938</v>
      </c>
      <c r="E37" s="6">
        <v>262575</v>
      </c>
      <c r="F37" s="6">
        <v>8511</v>
      </c>
      <c r="G37" s="6">
        <v>271086</v>
      </c>
      <c r="H37" s="7">
        <f t="shared" si="1"/>
        <v>98.8781942655731</v>
      </c>
      <c r="I37" s="7">
        <f t="shared" si="1"/>
        <v>74.76282501756852</v>
      </c>
      <c r="J37" s="7">
        <f t="shared" si="1"/>
        <v>97.88689165083882</v>
      </c>
    </row>
    <row r="38" spans="1:10" ht="13.5">
      <c r="A38" s="5" t="s">
        <v>33</v>
      </c>
      <c r="B38" s="6">
        <v>378983</v>
      </c>
      <c r="C38" s="6">
        <v>0</v>
      </c>
      <c r="D38" s="6">
        <v>378983</v>
      </c>
      <c r="E38" s="6">
        <v>378922</v>
      </c>
      <c r="F38" s="6">
        <v>0</v>
      </c>
      <c r="G38" s="6">
        <v>378922</v>
      </c>
      <c r="H38" s="7">
        <f t="shared" si="1"/>
        <v>99.9839042912215</v>
      </c>
      <c r="I38" s="7">
        <f t="shared" si="1"/>
      </c>
      <c r="J38" s="7">
        <f t="shared" si="1"/>
        <v>99.9839042912215</v>
      </c>
    </row>
    <row r="39" spans="1:10" ht="13.5">
      <c r="A39" s="5" t="s">
        <v>34</v>
      </c>
      <c r="B39" s="6">
        <v>117570</v>
      </c>
      <c r="C39" s="6">
        <v>0</v>
      </c>
      <c r="D39" s="6">
        <v>117570</v>
      </c>
      <c r="E39" s="6">
        <v>116433</v>
      </c>
      <c r="F39" s="6">
        <v>0</v>
      </c>
      <c r="G39" s="6">
        <v>116433</v>
      </c>
      <c r="H39" s="7">
        <f t="shared" si="1"/>
        <v>99.03291656034703</v>
      </c>
      <c r="I39" s="7">
        <f t="shared" si="1"/>
      </c>
      <c r="J39" s="7">
        <f t="shared" si="1"/>
        <v>99.03291656034703</v>
      </c>
    </row>
    <row r="40" spans="1:10" ht="13.5">
      <c r="A40" s="5" t="s">
        <v>35</v>
      </c>
      <c r="B40" s="6">
        <v>240379</v>
      </c>
      <c r="C40" s="6">
        <v>0</v>
      </c>
      <c r="D40" s="6">
        <v>240379</v>
      </c>
      <c r="E40" s="6">
        <v>240379</v>
      </c>
      <c r="F40" s="6">
        <v>0</v>
      </c>
      <c r="G40" s="6">
        <v>240379</v>
      </c>
      <c r="H40" s="7">
        <f t="shared" si="1"/>
        <v>100</v>
      </c>
      <c r="I40" s="7">
        <f t="shared" si="1"/>
      </c>
      <c r="J40" s="7">
        <f t="shared" si="1"/>
        <v>100</v>
      </c>
    </row>
    <row r="41" spans="1:10" ht="13.5">
      <c r="A41" s="5" t="s">
        <v>36</v>
      </c>
      <c r="B41" s="6">
        <v>155073</v>
      </c>
      <c r="C41" s="6">
        <v>4649</v>
      </c>
      <c r="D41" s="6">
        <v>159722</v>
      </c>
      <c r="E41" s="6">
        <v>155058</v>
      </c>
      <c r="F41" s="6">
        <v>4107</v>
      </c>
      <c r="G41" s="6">
        <v>159165</v>
      </c>
      <c r="H41" s="7">
        <f t="shared" si="1"/>
        <v>99.99032713625195</v>
      </c>
      <c r="I41" s="7">
        <f t="shared" si="1"/>
        <v>88.34157883415789</v>
      </c>
      <c r="J41" s="7">
        <f t="shared" si="1"/>
        <v>99.65126908002655</v>
      </c>
    </row>
    <row r="42" spans="1:10" ht="13.5">
      <c r="A42" s="5" t="s">
        <v>37</v>
      </c>
      <c r="B42" s="6">
        <v>194739</v>
      </c>
      <c r="C42" s="6">
        <v>3335</v>
      </c>
      <c r="D42" s="6">
        <v>198074</v>
      </c>
      <c r="E42" s="6">
        <v>194660</v>
      </c>
      <c r="F42" s="6">
        <v>2697</v>
      </c>
      <c r="G42" s="6">
        <v>197357</v>
      </c>
      <c r="H42" s="7">
        <f t="shared" si="1"/>
        <v>99.95943288195996</v>
      </c>
      <c r="I42" s="7">
        <f t="shared" si="1"/>
        <v>80.8695652173913</v>
      </c>
      <c r="J42" s="7">
        <f t="shared" si="1"/>
        <v>99.63801407554752</v>
      </c>
    </row>
    <row r="43" spans="1:10" ht="13.5">
      <c r="A43" s="5" t="s">
        <v>38</v>
      </c>
      <c r="B43" s="6">
        <v>584951</v>
      </c>
      <c r="C43" s="6">
        <v>21626</v>
      </c>
      <c r="D43" s="6">
        <v>606577</v>
      </c>
      <c r="E43" s="6">
        <v>584648</v>
      </c>
      <c r="F43" s="6">
        <v>20842</v>
      </c>
      <c r="G43" s="6">
        <v>605490</v>
      </c>
      <c r="H43" s="7">
        <f t="shared" si="1"/>
        <v>99.94820078946783</v>
      </c>
      <c r="I43" s="7">
        <f t="shared" si="1"/>
        <v>96.37473411634144</v>
      </c>
      <c r="J43" s="7">
        <f t="shared" si="1"/>
        <v>99.82079768932881</v>
      </c>
    </row>
    <row r="44" spans="1:10" ht="13.5">
      <c r="A44" s="5" t="s">
        <v>39</v>
      </c>
      <c r="B44" s="6">
        <v>206397</v>
      </c>
      <c r="C44" s="6">
        <v>81471</v>
      </c>
      <c r="D44" s="6">
        <v>287868</v>
      </c>
      <c r="E44" s="6">
        <v>205544</v>
      </c>
      <c r="F44" s="6">
        <v>81272</v>
      </c>
      <c r="G44" s="6">
        <v>286816</v>
      </c>
      <c r="H44" s="7">
        <f t="shared" si="1"/>
        <v>99.58671879920735</v>
      </c>
      <c r="I44" s="7">
        <f t="shared" si="1"/>
        <v>99.75574130672264</v>
      </c>
      <c r="J44" s="7">
        <f t="shared" si="1"/>
        <v>99.63455472647186</v>
      </c>
    </row>
    <row r="45" spans="1:10" ht="13.5">
      <c r="A45" s="5" t="s">
        <v>40</v>
      </c>
      <c r="B45" s="6">
        <v>56485</v>
      </c>
      <c r="C45" s="6">
        <v>0</v>
      </c>
      <c r="D45" s="6">
        <v>56485</v>
      </c>
      <c r="E45" s="6">
        <v>56485</v>
      </c>
      <c r="F45" s="6">
        <v>0</v>
      </c>
      <c r="G45" s="6">
        <v>56485</v>
      </c>
      <c r="H45" s="7">
        <f t="shared" si="1"/>
        <v>100</v>
      </c>
      <c r="I45" s="7">
        <f t="shared" si="1"/>
      </c>
      <c r="J45" s="7">
        <f t="shared" si="1"/>
        <v>100</v>
      </c>
    </row>
    <row r="46" spans="1:10" ht="13.5">
      <c r="A46" s="5" t="s">
        <v>41</v>
      </c>
      <c r="B46" s="6">
        <v>82686</v>
      </c>
      <c r="C46" s="6">
        <v>6682</v>
      </c>
      <c r="D46" s="6">
        <v>89368</v>
      </c>
      <c r="E46" s="6">
        <v>81898</v>
      </c>
      <c r="F46" s="6">
        <v>1229</v>
      </c>
      <c r="G46" s="6">
        <v>83127</v>
      </c>
      <c r="H46" s="7">
        <f t="shared" si="1"/>
        <v>99.04699707326512</v>
      </c>
      <c r="I46" s="7">
        <f t="shared" si="1"/>
        <v>18.39269679736606</v>
      </c>
      <c r="J46" s="7">
        <f t="shared" si="1"/>
        <v>93.01651597887387</v>
      </c>
    </row>
    <row r="47" spans="1:10" ht="13.5">
      <c r="A47" s="5" t="s">
        <v>42</v>
      </c>
      <c r="B47" s="6">
        <v>44822</v>
      </c>
      <c r="C47" s="6">
        <v>0</v>
      </c>
      <c r="D47" s="6">
        <v>44822</v>
      </c>
      <c r="E47" s="6">
        <v>44796</v>
      </c>
      <c r="F47" s="6">
        <v>0</v>
      </c>
      <c r="G47" s="6">
        <v>44796</v>
      </c>
      <c r="H47" s="7">
        <f t="shared" si="1"/>
        <v>99.9419927714069</v>
      </c>
      <c r="I47" s="7">
        <f t="shared" si="1"/>
      </c>
      <c r="J47" s="7">
        <f t="shared" si="1"/>
        <v>99.9419927714069</v>
      </c>
    </row>
    <row r="48" spans="1:10" ht="13.5">
      <c r="A48" s="2" t="s">
        <v>52</v>
      </c>
      <c r="B48" s="3">
        <f aca="true" t="shared" si="2" ref="B48:G48">SUM(B7:B37)</f>
        <v>40500050</v>
      </c>
      <c r="C48" s="3">
        <f t="shared" si="2"/>
        <v>1677048</v>
      </c>
      <c r="D48" s="3">
        <f t="shared" si="2"/>
        <v>42177098</v>
      </c>
      <c r="E48" s="3">
        <f t="shared" si="2"/>
        <v>40364961</v>
      </c>
      <c r="F48" s="3">
        <f t="shared" si="2"/>
        <v>1410299</v>
      </c>
      <c r="G48" s="3">
        <f t="shared" si="2"/>
        <v>41775260</v>
      </c>
      <c r="H48" s="4">
        <f t="shared" si="1"/>
        <v>99.66644732537368</v>
      </c>
      <c r="I48" s="4">
        <f t="shared" si="1"/>
        <v>84.0941344553048</v>
      </c>
      <c r="J48" s="4">
        <f t="shared" si="1"/>
        <v>99.04726019793965</v>
      </c>
    </row>
    <row r="49" spans="1:10" ht="13.5">
      <c r="A49" s="5" t="s">
        <v>53</v>
      </c>
      <c r="B49" s="6">
        <f aca="true" t="shared" si="3" ref="B49:G49">SUM(B38:B47)</f>
        <v>2062085</v>
      </c>
      <c r="C49" s="6">
        <f t="shared" si="3"/>
        <v>117763</v>
      </c>
      <c r="D49" s="6">
        <f t="shared" si="3"/>
        <v>2179848</v>
      </c>
      <c r="E49" s="6">
        <f t="shared" si="3"/>
        <v>2058823</v>
      </c>
      <c r="F49" s="6">
        <f t="shared" si="3"/>
        <v>110147</v>
      </c>
      <c r="G49" s="6">
        <f t="shared" si="3"/>
        <v>2168970</v>
      </c>
      <c r="H49" s="7">
        <f t="shared" si="1"/>
        <v>99.8418105946166</v>
      </c>
      <c r="I49" s="7">
        <f t="shared" si="1"/>
        <v>93.53277345176329</v>
      </c>
      <c r="J49" s="7">
        <f t="shared" si="1"/>
        <v>99.50097437986501</v>
      </c>
    </row>
    <row r="50" spans="1:10" ht="13.5">
      <c r="A50" s="5" t="s">
        <v>54</v>
      </c>
      <c r="B50" s="6">
        <f aca="true" t="shared" si="4" ref="B50:G50">B48+B49</f>
        <v>42562135</v>
      </c>
      <c r="C50" s="6">
        <f t="shared" si="4"/>
        <v>1794811</v>
      </c>
      <c r="D50" s="6">
        <f t="shared" si="4"/>
        <v>44356946</v>
      </c>
      <c r="E50" s="6">
        <f t="shared" si="4"/>
        <v>42423784</v>
      </c>
      <c r="F50" s="6">
        <f t="shared" si="4"/>
        <v>1520446</v>
      </c>
      <c r="G50" s="6">
        <f t="shared" si="4"/>
        <v>43944230</v>
      </c>
      <c r="H50" s="7">
        <f t="shared" si="1"/>
        <v>99.67494346794399</v>
      </c>
      <c r="I50" s="7">
        <f t="shared" si="1"/>
        <v>84.71343222211141</v>
      </c>
      <c r="J50" s="7">
        <f t="shared" si="1"/>
        <v>99.06955722334897</v>
      </c>
    </row>
    <row r="51" spans="1:10" ht="13.5">
      <c r="A51" s="8" t="s">
        <v>55</v>
      </c>
      <c r="B51" s="9">
        <f aca="true" t="shared" si="5" ref="B51:G51">B5+B6+B50</f>
        <v>93582505</v>
      </c>
      <c r="C51" s="9">
        <f t="shared" si="5"/>
        <v>3359495</v>
      </c>
      <c r="D51" s="9">
        <f t="shared" si="5"/>
        <v>96942000</v>
      </c>
      <c r="E51" s="9">
        <f t="shared" si="5"/>
        <v>93432971</v>
      </c>
      <c r="F51" s="9">
        <f t="shared" si="5"/>
        <v>3013797</v>
      </c>
      <c r="G51" s="9">
        <f t="shared" si="5"/>
        <v>96446768</v>
      </c>
      <c r="H51" s="10">
        <f t="shared" si="1"/>
        <v>99.84021158655669</v>
      </c>
      <c r="I51" s="10">
        <f t="shared" si="1"/>
        <v>89.70982245843497</v>
      </c>
      <c r="J51" s="10">
        <f t="shared" si="1"/>
        <v>99.4891460873512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3.5">
      <c r="A53" s="13" t="s">
        <v>64</v>
      </c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J46" sqref="J46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63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259559</v>
      </c>
      <c r="C5" s="3">
        <v>0</v>
      </c>
      <c r="D5" s="3">
        <v>259559</v>
      </c>
      <c r="E5" s="3">
        <v>259559</v>
      </c>
      <c r="F5" s="3">
        <v>0</v>
      </c>
      <c r="G5" s="3">
        <v>259559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895425</v>
      </c>
      <c r="C6" s="6">
        <v>0</v>
      </c>
      <c r="D6" s="6">
        <v>895425</v>
      </c>
      <c r="E6" s="6">
        <v>895425</v>
      </c>
      <c r="F6" s="6">
        <v>0</v>
      </c>
      <c r="G6" s="6">
        <v>895425</v>
      </c>
      <c r="H6" s="7">
        <f t="shared" si="0"/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296258</v>
      </c>
      <c r="C7" s="6">
        <v>0</v>
      </c>
      <c r="D7" s="6">
        <v>296258</v>
      </c>
      <c r="E7" s="6">
        <v>296258</v>
      </c>
      <c r="F7" s="6">
        <v>0</v>
      </c>
      <c r="G7" s="6">
        <v>296258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195338</v>
      </c>
      <c r="C8" s="6">
        <v>0</v>
      </c>
      <c r="D8" s="6">
        <v>195338</v>
      </c>
      <c r="E8" s="6">
        <v>195338</v>
      </c>
      <c r="F8" s="6">
        <v>0</v>
      </c>
      <c r="G8" s="6">
        <v>195338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10984</v>
      </c>
      <c r="C9" s="6">
        <v>0</v>
      </c>
      <c r="D9" s="6">
        <v>10984</v>
      </c>
      <c r="E9" s="6">
        <v>10984</v>
      </c>
      <c r="F9" s="6">
        <v>0</v>
      </c>
      <c r="G9" s="6">
        <v>10984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628789</v>
      </c>
      <c r="C10" s="6">
        <v>0</v>
      </c>
      <c r="D10" s="6">
        <v>628789</v>
      </c>
      <c r="E10" s="6">
        <v>628789</v>
      </c>
      <c r="F10" s="6">
        <v>0</v>
      </c>
      <c r="G10" s="6">
        <v>628789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553738</v>
      </c>
      <c r="C11" s="6">
        <v>0</v>
      </c>
      <c r="D11" s="6">
        <v>553738</v>
      </c>
      <c r="E11" s="6">
        <v>553738</v>
      </c>
      <c r="F11" s="6">
        <v>0</v>
      </c>
      <c r="G11" s="6">
        <v>553738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250177</v>
      </c>
      <c r="C12" s="6">
        <v>0</v>
      </c>
      <c r="D12" s="6">
        <v>250177</v>
      </c>
      <c r="E12" s="6">
        <v>250177</v>
      </c>
      <c r="F12" s="6">
        <v>0</v>
      </c>
      <c r="G12" s="6">
        <v>250177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209242</v>
      </c>
      <c r="C13" s="6">
        <v>0</v>
      </c>
      <c r="D13" s="6">
        <v>209242</v>
      </c>
      <c r="E13" s="6">
        <v>209242</v>
      </c>
      <c r="F13" s="6">
        <v>0</v>
      </c>
      <c r="G13" s="6">
        <v>209242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197821</v>
      </c>
      <c r="C14" s="6">
        <v>0</v>
      </c>
      <c r="D14" s="6">
        <v>197821</v>
      </c>
      <c r="E14" s="6">
        <v>197821</v>
      </c>
      <c r="F14" s="6">
        <v>0</v>
      </c>
      <c r="G14" s="6">
        <v>197821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336867</v>
      </c>
      <c r="C15" s="6">
        <v>0</v>
      </c>
      <c r="D15" s="6">
        <v>336867</v>
      </c>
      <c r="E15" s="6">
        <v>336867</v>
      </c>
      <c r="F15" s="6">
        <v>0</v>
      </c>
      <c r="G15" s="6">
        <v>336867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238594</v>
      </c>
      <c r="C16" s="6">
        <v>0</v>
      </c>
      <c r="D16" s="6">
        <v>238594</v>
      </c>
      <c r="E16" s="6">
        <v>238594</v>
      </c>
      <c r="F16" s="6">
        <v>0</v>
      </c>
      <c r="G16" s="6">
        <v>238594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276633</v>
      </c>
      <c r="C17" s="6">
        <v>0</v>
      </c>
      <c r="D17" s="6">
        <v>276633</v>
      </c>
      <c r="E17" s="6">
        <v>276633</v>
      </c>
      <c r="F17" s="6">
        <v>0</v>
      </c>
      <c r="G17" s="6">
        <v>276633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469399</v>
      </c>
      <c r="C18" s="6">
        <v>0</v>
      </c>
      <c r="D18" s="6">
        <v>469399</v>
      </c>
      <c r="E18" s="6">
        <v>469399</v>
      </c>
      <c r="F18" s="6">
        <v>0</v>
      </c>
      <c r="G18" s="6">
        <v>469399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108795</v>
      </c>
      <c r="C19" s="6">
        <v>0</v>
      </c>
      <c r="D19" s="6">
        <v>108795</v>
      </c>
      <c r="E19" s="6">
        <v>108795</v>
      </c>
      <c r="F19" s="6">
        <v>0</v>
      </c>
      <c r="G19" s="6">
        <v>108795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292346</v>
      </c>
      <c r="C20" s="6">
        <v>0</v>
      </c>
      <c r="D20" s="6">
        <v>292346</v>
      </c>
      <c r="E20" s="6">
        <v>292346</v>
      </c>
      <c r="F20" s="6">
        <v>0</v>
      </c>
      <c r="G20" s="6">
        <v>292346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68540</v>
      </c>
      <c r="C21" s="6">
        <v>0</v>
      </c>
      <c r="D21" s="6">
        <v>68540</v>
      </c>
      <c r="E21" s="6">
        <v>68540</v>
      </c>
      <c r="F21" s="6">
        <v>0</v>
      </c>
      <c r="G21" s="6">
        <v>68540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47976</v>
      </c>
      <c r="C22" s="6">
        <v>0</v>
      </c>
      <c r="D22" s="6">
        <v>47976</v>
      </c>
      <c r="E22" s="6">
        <v>47976</v>
      </c>
      <c r="F22" s="6">
        <v>0</v>
      </c>
      <c r="G22" s="6">
        <v>47976</v>
      </c>
      <c r="H22" s="7">
        <f t="shared" si="0"/>
        <v>100</v>
      </c>
      <c r="I22" s="7"/>
      <c r="J22" s="7">
        <f t="shared" si="1"/>
        <v>100</v>
      </c>
    </row>
    <row r="23" spans="1:10" ht="13.5">
      <c r="A23" s="5" t="s">
        <v>18</v>
      </c>
      <c r="B23" s="6">
        <v>165106</v>
      </c>
      <c r="C23" s="6">
        <v>0</v>
      </c>
      <c r="D23" s="6">
        <v>165106</v>
      </c>
      <c r="E23" s="6">
        <v>165106</v>
      </c>
      <c r="F23" s="6">
        <v>0</v>
      </c>
      <c r="G23" s="6">
        <v>165106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74067</v>
      </c>
      <c r="C24" s="6">
        <v>0</v>
      </c>
      <c r="D24" s="6">
        <v>74067</v>
      </c>
      <c r="E24" s="6">
        <v>74067</v>
      </c>
      <c r="F24" s="6">
        <v>0</v>
      </c>
      <c r="G24" s="6">
        <v>74067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15036</v>
      </c>
      <c r="C25" s="6">
        <v>0</v>
      </c>
      <c r="D25" s="6">
        <v>15036</v>
      </c>
      <c r="E25" s="6">
        <v>15036</v>
      </c>
      <c r="F25" s="6">
        <v>0</v>
      </c>
      <c r="G25" s="6">
        <v>15036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24909</v>
      </c>
      <c r="C26" s="6">
        <v>0</v>
      </c>
      <c r="D26" s="6">
        <v>24909</v>
      </c>
      <c r="E26" s="6">
        <v>24909</v>
      </c>
      <c r="F26" s="6">
        <v>0</v>
      </c>
      <c r="G26" s="6">
        <v>24909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48425</v>
      </c>
      <c r="C27" s="6">
        <v>0</v>
      </c>
      <c r="D27" s="6">
        <v>48425</v>
      </c>
      <c r="E27" s="6">
        <v>48425</v>
      </c>
      <c r="F27" s="6">
        <v>0</v>
      </c>
      <c r="G27" s="6">
        <v>48425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66955</v>
      </c>
      <c r="C28" s="6">
        <v>0</v>
      </c>
      <c r="D28" s="6">
        <v>66955</v>
      </c>
      <c r="E28" s="6">
        <v>66955</v>
      </c>
      <c r="F28" s="6">
        <v>0</v>
      </c>
      <c r="G28" s="6">
        <v>66955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60616</v>
      </c>
      <c r="C29" s="6">
        <v>0</v>
      </c>
      <c r="D29" s="6">
        <v>60616</v>
      </c>
      <c r="E29" s="6">
        <v>60616</v>
      </c>
      <c r="F29" s="6">
        <v>0</v>
      </c>
      <c r="G29" s="6">
        <v>60616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60860</v>
      </c>
      <c r="C30" s="6">
        <v>0</v>
      </c>
      <c r="D30" s="6">
        <v>60860</v>
      </c>
      <c r="E30" s="6">
        <v>60860</v>
      </c>
      <c r="F30" s="6">
        <v>0</v>
      </c>
      <c r="G30" s="6">
        <v>60860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33061</v>
      </c>
      <c r="C31" s="6">
        <v>0</v>
      </c>
      <c r="D31" s="6">
        <v>33061</v>
      </c>
      <c r="E31" s="6">
        <v>33061</v>
      </c>
      <c r="F31" s="6">
        <v>0</v>
      </c>
      <c r="G31" s="6">
        <v>33061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338713</v>
      </c>
      <c r="C32" s="6">
        <v>0</v>
      </c>
      <c r="D32" s="6">
        <v>338713</v>
      </c>
      <c r="E32" s="6">
        <v>338713</v>
      </c>
      <c r="F32" s="6">
        <v>0</v>
      </c>
      <c r="G32" s="6">
        <v>338713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38123</v>
      </c>
      <c r="C33" s="6">
        <v>0</v>
      </c>
      <c r="D33" s="6">
        <v>38123</v>
      </c>
      <c r="E33" s="6">
        <v>38123</v>
      </c>
      <c r="F33" s="6">
        <v>0</v>
      </c>
      <c r="G33" s="6">
        <v>38123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16830</v>
      </c>
      <c r="C34" s="6">
        <v>0</v>
      </c>
      <c r="D34" s="6">
        <v>16830</v>
      </c>
      <c r="E34" s="6">
        <v>16830</v>
      </c>
      <c r="F34" s="6">
        <v>0</v>
      </c>
      <c r="G34" s="6">
        <v>16830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51272</v>
      </c>
      <c r="C35" s="6">
        <v>0</v>
      </c>
      <c r="D35" s="6">
        <v>51272</v>
      </c>
      <c r="E35" s="6">
        <v>51272</v>
      </c>
      <c r="F35" s="6">
        <v>0</v>
      </c>
      <c r="G35" s="6">
        <v>51272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32481</v>
      </c>
      <c r="C36" s="6">
        <v>0</v>
      </c>
      <c r="D36" s="6">
        <v>32481</v>
      </c>
      <c r="E36" s="6">
        <v>32481</v>
      </c>
      <c r="F36" s="6">
        <v>0</v>
      </c>
      <c r="G36" s="6">
        <v>32481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48657</v>
      </c>
      <c r="C37" s="6">
        <v>0</v>
      </c>
      <c r="D37" s="6">
        <v>48657</v>
      </c>
      <c r="E37" s="6">
        <v>48657</v>
      </c>
      <c r="F37" s="6">
        <v>0</v>
      </c>
      <c r="G37" s="6">
        <v>48657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26264</v>
      </c>
      <c r="C38" s="6">
        <v>0</v>
      </c>
      <c r="D38" s="6">
        <v>26264</v>
      </c>
      <c r="E38" s="6">
        <v>26264</v>
      </c>
      <c r="F38" s="6">
        <v>0</v>
      </c>
      <c r="G38" s="6">
        <v>26264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58</v>
      </c>
      <c r="C40" s="6">
        <v>0</v>
      </c>
      <c r="D40" s="6">
        <v>58</v>
      </c>
      <c r="E40" s="6">
        <v>58</v>
      </c>
      <c r="F40" s="6">
        <v>0</v>
      </c>
      <c r="G40" s="6">
        <v>58</v>
      </c>
      <c r="H40" s="7">
        <f>ROUND(E40/B40*100,1)</f>
        <v>100</v>
      </c>
      <c r="I40" s="7"/>
      <c r="J40" s="7">
        <f>ROUND(G40/D40*100,1)</f>
        <v>100</v>
      </c>
    </row>
    <row r="41" spans="1:10" ht="13.5">
      <c r="A41" s="5" t="s">
        <v>36</v>
      </c>
      <c r="B41" s="6">
        <v>11340</v>
      </c>
      <c r="C41" s="6">
        <v>0</v>
      </c>
      <c r="D41" s="6">
        <v>11340</v>
      </c>
      <c r="E41" s="6">
        <v>11340</v>
      </c>
      <c r="F41" s="6">
        <v>0</v>
      </c>
      <c r="G41" s="6">
        <v>11340</v>
      </c>
      <c r="H41" s="7">
        <f>ROUND(E41/B41*100,1)</f>
        <v>100</v>
      </c>
      <c r="I41" s="7"/>
      <c r="J41" s="7">
        <f>ROUND(G41/D41*100,1)</f>
        <v>100</v>
      </c>
    </row>
    <row r="42" spans="1:10" ht="13.5">
      <c r="A42" s="5" t="s">
        <v>37</v>
      </c>
      <c r="B42" s="6">
        <v>11914</v>
      </c>
      <c r="C42" s="6">
        <v>0</v>
      </c>
      <c r="D42" s="6">
        <v>11914</v>
      </c>
      <c r="E42" s="6">
        <v>11914</v>
      </c>
      <c r="F42" s="6">
        <v>0</v>
      </c>
      <c r="G42" s="6">
        <v>11914</v>
      </c>
      <c r="H42" s="7">
        <f>ROUND(E42/B42*100,1)</f>
        <v>100</v>
      </c>
      <c r="I42" s="7"/>
      <c r="J42" s="7">
        <f>ROUND(G42/D42*100,1)</f>
        <v>100</v>
      </c>
    </row>
    <row r="43" spans="1:10" ht="13.5">
      <c r="A43" s="5" t="s">
        <v>38</v>
      </c>
      <c r="B43" s="6">
        <v>19991</v>
      </c>
      <c r="C43" s="6">
        <v>0</v>
      </c>
      <c r="D43" s="6">
        <v>19991</v>
      </c>
      <c r="E43" s="6">
        <v>19991</v>
      </c>
      <c r="F43" s="6">
        <v>0</v>
      </c>
      <c r="G43" s="6">
        <v>19991</v>
      </c>
      <c r="H43" s="7">
        <f>ROUND(E43/B43*100,1)</f>
        <v>100</v>
      </c>
      <c r="I43" s="7"/>
      <c r="J43" s="7">
        <f>ROUND(G43/D43*100,1)</f>
        <v>100</v>
      </c>
    </row>
    <row r="44" spans="1:10" ht="13.5">
      <c r="A44" s="5" t="s">
        <v>39</v>
      </c>
      <c r="B44" s="6">
        <v>3488</v>
      </c>
      <c r="C44" s="6">
        <v>0</v>
      </c>
      <c r="D44" s="6">
        <v>3488</v>
      </c>
      <c r="E44" s="6">
        <v>3488</v>
      </c>
      <c r="F44" s="6">
        <v>0</v>
      </c>
      <c r="G44" s="6">
        <v>3488</v>
      </c>
      <c r="H44" s="7">
        <f>ROUND(E44/B44*100,1)</f>
        <v>100</v>
      </c>
      <c r="I44" s="7"/>
      <c r="J44" s="7">
        <f>ROUND(G44/D44*100,1)</f>
        <v>100</v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2" ref="B48:G48">SUM(B7:B37)</f>
        <v>5256608</v>
      </c>
      <c r="C48" s="3">
        <f t="shared" si="2"/>
        <v>0</v>
      </c>
      <c r="D48" s="3">
        <f t="shared" si="2"/>
        <v>5256608</v>
      </c>
      <c r="E48" s="3">
        <f t="shared" si="2"/>
        <v>5256608</v>
      </c>
      <c r="F48" s="3">
        <f t="shared" si="2"/>
        <v>0</v>
      </c>
      <c r="G48" s="3">
        <f t="shared" si="2"/>
        <v>5256608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73055</v>
      </c>
      <c r="C49" s="6">
        <f t="shared" si="3"/>
        <v>0</v>
      </c>
      <c r="D49" s="6">
        <f t="shared" si="3"/>
        <v>73055</v>
      </c>
      <c r="E49" s="6">
        <f t="shared" si="3"/>
        <v>73055</v>
      </c>
      <c r="F49" s="6">
        <f t="shared" si="3"/>
        <v>0</v>
      </c>
      <c r="G49" s="6">
        <f t="shared" si="3"/>
        <v>73055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5329663</v>
      </c>
      <c r="C50" s="6">
        <f t="shared" si="4"/>
        <v>0</v>
      </c>
      <c r="D50" s="6">
        <f t="shared" si="4"/>
        <v>5329663</v>
      </c>
      <c r="E50" s="6">
        <f t="shared" si="4"/>
        <v>5329663</v>
      </c>
      <c r="F50" s="6">
        <f t="shared" si="4"/>
        <v>0</v>
      </c>
      <c r="G50" s="6">
        <f t="shared" si="4"/>
        <v>5329663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6484647</v>
      </c>
      <c r="C51" s="9">
        <f t="shared" si="5"/>
        <v>0</v>
      </c>
      <c r="D51" s="9">
        <f t="shared" si="5"/>
        <v>6484647</v>
      </c>
      <c r="E51" s="9">
        <f t="shared" si="5"/>
        <v>6484647</v>
      </c>
      <c r="F51" s="9">
        <f t="shared" si="5"/>
        <v>0</v>
      </c>
      <c r="G51" s="9">
        <f t="shared" si="5"/>
        <v>6484647</v>
      </c>
      <c r="H51" s="10">
        <f t="shared" si="0"/>
        <v>100</v>
      </c>
      <c r="I51" s="10"/>
      <c r="J51" s="10">
        <f t="shared" si="1"/>
        <v>100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2009-04-06T07:15:59Z</cp:lastPrinted>
  <dcterms:created xsi:type="dcterms:W3CDTF">2003-10-15T07:51:28Z</dcterms:created>
  <dcterms:modified xsi:type="dcterms:W3CDTF">2023-02-28T04:50:46Z</dcterms:modified>
  <cp:category/>
  <cp:version/>
  <cp:contentType/>
  <cp:contentStatus/>
</cp:coreProperties>
</file>