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75" windowWidth="14940" windowHeight="8550" activeTab="0"/>
  </bookViews>
  <sheets>
    <sheet name="徴収費" sheetId="1" r:id="rId1"/>
    <sheet name="徴税職員数" sheetId="2" r:id="rId2"/>
  </sheets>
  <definedNames>
    <definedName name="_xlnm.Print_Area" localSheetId="0">'徴収費'!$A$1:$Z$54</definedName>
    <definedName name="_xlnm.Print_Area" localSheetId="1">'徴税職員数'!$A$1:$I$53</definedName>
    <definedName name="_xlnm.Print_Titles" localSheetId="0">'徴収費'!$A:$C</definedName>
  </definedNames>
  <calcPr fullCalcOnLoad="1"/>
</workbook>
</file>

<file path=xl/sharedStrings.xml><?xml version="1.0" encoding="utf-8"?>
<sst xmlns="http://schemas.openxmlformats.org/spreadsheetml/2006/main" count="133" uniqueCount="81">
  <si>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</si>
  <si>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</si>
  <si>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</si>
  <si>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</si>
  <si>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</si>
  <si>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</si>
  <si>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</si>
  <si>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</si>
  <si>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</si>
  <si>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</si>
  <si>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</si>
  <si>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</si>
  <si>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</si>
  <si>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</si>
  <si>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</si>
  <si>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</si>
  <si>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</si>
  <si>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</si>
  <si>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</si>
  <si>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</si>
  <si>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</si>
  <si>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</si>
  <si>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</si>
  <si>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</si>
  <si>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</si>
  <si>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</si>
  <si>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</si>
  <si>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</si>
  <si>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</si>
  <si>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</si>
  <si>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</si>
  <si>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</si>
  <si>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</si>
  <si>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</si>
  <si>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</si>
  <si>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</si>
  <si>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</si>
  <si>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</si>
  <si>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</si>
  <si>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</si>
  <si>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</si>
  <si>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</si>
  <si>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</si>
  <si>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</si>
  <si>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</si>
  <si>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区　分</t>
  </si>
  <si>
    <t>市町村名</t>
  </si>
  <si>
    <t>合　計</t>
  </si>
  <si>
    <t>税　　収　　入　　額</t>
  </si>
  <si>
    <t>人　　　　　件　　　　　費</t>
  </si>
  <si>
    <t>報奨金及びこれに類する経費</t>
  </si>
  <si>
    <t>その他</t>
  </si>
  <si>
    <t>府　民　税　徴　収　取　扱　費</t>
  </si>
  <si>
    <t>市町村税</t>
  </si>
  <si>
    <t>個人の府民税</t>
  </si>
  <si>
    <t>合　計</t>
  </si>
  <si>
    <t>基本給</t>
  </si>
  <si>
    <t>諸手当</t>
  </si>
  <si>
    <t>内　　　　訳</t>
  </si>
  <si>
    <t>計</t>
  </si>
  <si>
    <t>旅　費</t>
  </si>
  <si>
    <t>納期前納付
の報奨金</t>
  </si>
  <si>
    <t>納税貯蓄組合
補助金</t>
  </si>
  <si>
    <t>超過勤務手当</t>
  </si>
  <si>
    <t>税務特別手当</t>
  </si>
  <si>
    <t>その他の手当</t>
  </si>
  <si>
    <t>総務関係</t>
  </si>
  <si>
    <t>課税関係</t>
  </si>
  <si>
    <t>徴収関係</t>
  </si>
  <si>
    <t>市計
（除政令市）</t>
  </si>
  <si>
    <t>市町村計
（除政令市）</t>
  </si>
  <si>
    <t>左　の　内　訳</t>
  </si>
  <si>
    <t>市計
（除政令市）</t>
  </si>
  <si>
    <t>　　　　　区　　分
市町村名</t>
  </si>
  <si>
    <t>納税義務者数を
基準にした金額</t>
  </si>
  <si>
    <t>報奨金の額に
相当する金額</t>
  </si>
  <si>
    <t xml:space="preserve">
職　員
</t>
  </si>
  <si>
    <t>　徴収費(令和３年度分)（千円）</t>
  </si>
  <si>
    <t>　徴税職員数（令和３年度）（人）</t>
  </si>
  <si>
    <t xml:space="preserve">
ほか会計年度任用職員等
</t>
  </si>
  <si>
    <t>物　　　　　件　　　　　費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</si>
</sst>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</numFmts>
  <fonts count="41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185" fontId="0" fillId="0" borderId="10" xfId="62" applyNumberFormat="1" applyFont="1" applyFill="1" applyBorder="1" applyAlignment="1">
      <alignment horizontal="right" vertical="center"/>
      <protection/>
    </xf>
    <xf numFmtId="185" fontId="0" fillId="0" borderId="11" xfId="62" applyNumberFormat="1" applyFont="1" applyFill="1" applyBorder="1" applyAlignment="1">
      <alignment horizontal="right" vertical="center"/>
      <protection/>
    </xf>
    <xf numFmtId="185" fontId="0" fillId="0" borderId="12" xfId="62" applyNumberFormat="1" applyFont="1" applyFill="1" applyBorder="1" applyAlignment="1">
      <alignment horizontal="right" vertical="center"/>
      <protection/>
    </xf>
    <xf numFmtId="185" fontId="0" fillId="0" borderId="10" xfId="62" applyNumberFormat="1" applyFont="1" applyFill="1" applyBorder="1" applyAlignment="1" quotePrefix="1">
      <alignment horizontal="right" vertical="center"/>
      <protection/>
    </xf>
    <xf numFmtId="185" fontId="0" fillId="0" borderId="12" xfId="62" applyNumberFormat="1" applyFont="1" applyFill="1" applyBorder="1" applyAlignment="1" quotePrefix="1">
      <alignment horizontal="right" vertical="center"/>
      <protection/>
    </xf>
    <xf numFmtId="49" fontId="0" fillId="0" borderId="0" xfId="0" applyNumberFormat="1" applyFont="1" applyAlignment="1">
      <alignment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/>
    </xf>
    <xf numFmtId="185" fontId="0" fillId="0" borderId="16" xfId="0" applyNumberFormat="1" applyFont="1" applyFill="1" applyBorder="1" applyAlignment="1" applyProtection="1">
      <alignment horizontal="right" vertical="center"/>
      <protection locked="0"/>
    </xf>
    <xf numFmtId="185" fontId="0" fillId="0" borderId="17" xfId="0" applyNumberFormat="1" applyFont="1" applyFill="1" applyBorder="1" applyAlignment="1" applyProtection="1">
      <alignment horizontal="right" vertical="center"/>
      <protection locked="0"/>
    </xf>
    <xf numFmtId="185" fontId="0" fillId="0" borderId="18" xfId="0" applyNumberFormat="1" applyFont="1" applyFill="1" applyBorder="1" applyAlignment="1" applyProtection="1">
      <alignment horizontal="right" vertical="center"/>
      <protection locked="0"/>
    </xf>
    <xf numFmtId="185" fontId="0" fillId="0" borderId="19" xfId="0" applyNumberFormat="1" applyFont="1" applyFill="1" applyBorder="1" applyAlignment="1" applyProtection="1">
      <alignment horizontal="right" vertical="center"/>
      <protection locked="0"/>
    </xf>
    <xf numFmtId="185" fontId="0" fillId="0" borderId="20" xfId="0" applyNumberFormat="1" applyFont="1" applyFill="1" applyBorder="1" applyAlignment="1" applyProtection="1">
      <alignment horizontal="right" vertical="center"/>
      <protection locked="0"/>
    </xf>
    <xf numFmtId="185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/>
    </xf>
    <xf numFmtId="185" fontId="0" fillId="0" borderId="24" xfId="0" applyNumberFormat="1" applyFont="1" applyFill="1" applyBorder="1" applyAlignment="1" applyProtection="1">
      <alignment horizontal="right" vertical="center"/>
      <protection locked="0"/>
    </xf>
    <xf numFmtId="185" fontId="0" fillId="0" borderId="11" xfId="0" applyNumberFormat="1" applyFont="1" applyFill="1" applyBorder="1" applyAlignment="1" applyProtection="1">
      <alignment horizontal="right" vertical="center"/>
      <protection locked="0"/>
    </xf>
    <xf numFmtId="185" fontId="0" fillId="0" borderId="25" xfId="0" applyNumberFormat="1" applyFont="1" applyFill="1" applyBorder="1" applyAlignment="1" applyProtection="1">
      <alignment horizontal="right" vertical="center"/>
      <protection locked="0"/>
    </xf>
    <xf numFmtId="185" fontId="0" fillId="0" borderId="10" xfId="0" applyNumberFormat="1" applyFont="1" applyFill="1" applyBorder="1" applyAlignment="1" applyProtection="1">
      <alignment horizontal="right" vertical="center"/>
      <protection locked="0"/>
    </xf>
    <xf numFmtId="185" fontId="0" fillId="0" borderId="26" xfId="0" applyNumberFormat="1" applyFont="1" applyFill="1" applyBorder="1" applyAlignment="1" applyProtection="1">
      <alignment horizontal="right" vertical="center"/>
      <protection locked="0"/>
    </xf>
    <xf numFmtId="185" fontId="0" fillId="0" borderId="22" xfId="0" applyNumberFormat="1" applyFont="1" applyFill="1" applyBorder="1" applyAlignment="1" applyProtection="1">
      <alignment horizontal="right" vertical="center"/>
      <protection locked="0"/>
    </xf>
    <xf numFmtId="185" fontId="0" fillId="0" borderId="24" xfId="0" applyNumberFormat="1" applyFont="1" applyFill="1" applyBorder="1" applyAlignment="1" applyProtection="1" quotePrefix="1">
      <alignment horizontal="right" vertical="center"/>
      <protection locked="0"/>
    </xf>
    <xf numFmtId="185" fontId="0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/>
    </xf>
    <xf numFmtId="185" fontId="0" fillId="0" borderId="30" xfId="0" applyNumberFormat="1" applyFont="1" applyFill="1" applyBorder="1" applyAlignment="1" applyProtection="1">
      <alignment horizontal="right" vertical="center"/>
      <protection locked="0"/>
    </xf>
    <xf numFmtId="185" fontId="0" fillId="0" borderId="31" xfId="0" applyNumberFormat="1" applyFont="1" applyFill="1" applyBorder="1" applyAlignment="1" applyProtection="1">
      <alignment horizontal="right" vertical="center"/>
      <protection locked="0"/>
    </xf>
    <xf numFmtId="185" fontId="0" fillId="0" borderId="32" xfId="0" applyNumberFormat="1" applyFont="1" applyFill="1" applyBorder="1" applyAlignment="1" applyProtection="1">
      <alignment horizontal="right" vertical="center"/>
      <protection locked="0"/>
    </xf>
    <xf numFmtId="185" fontId="0" fillId="0" borderId="33" xfId="0" applyNumberFormat="1" applyFont="1" applyFill="1" applyBorder="1" applyAlignment="1" applyProtection="1">
      <alignment horizontal="right" vertical="center"/>
      <protection locked="0"/>
    </xf>
    <xf numFmtId="185" fontId="0" fillId="0" borderId="34" xfId="0" applyNumberFormat="1" applyFont="1" applyFill="1" applyBorder="1" applyAlignment="1" applyProtection="1">
      <alignment horizontal="right" vertical="center"/>
      <protection locked="0"/>
    </xf>
    <xf numFmtId="185" fontId="0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35" xfId="0" applyFont="1" applyBorder="1" applyAlignment="1">
      <alignment/>
    </xf>
    <xf numFmtId="0" fontId="7" fillId="0" borderId="36" xfId="0" applyFont="1" applyBorder="1" applyAlignment="1">
      <alignment horizontal="distributed" vertical="center" wrapText="1"/>
    </xf>
    <xf numFmtId="0" fontId="0" fillId="0" borderId="37" xfId="0" applyFont="1" applyBorder="1" applyAlignment="1">
      <alignment vertical="center" wrapText="1"/>
    </xf>
    <xf numFmtId="185" fontId="0" fillId="0" borderId="35" xfId="0" applyNumberFormat="1" applyFont="1" applyFill="1" applyBorder="1" applyAlignment="1">
      <alignment horizontal="right" vertical="center"/>
    </xf>
    <xf numFmtId="185" fontId="0" fillId="0" borderId="38" xfId="0" applyNumberFormat="1" applyFont="1" applyFill="1" applyBorder="1" applyAlignment="1">
      <alignment horizontal="right" vertical="center"/>
    </xf>
    <xf numFmtId="185" fontId="0" fillId="0" borderId="39" xfId="0" applyNumberFormat="1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horizontal="right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/>
    </xf>
    <xf numFmtId="185" fontId="0" fillId="0" borderId="44" xfId="0" applyNumberFormat="1" applyFont="1" applyFill="1" applyBorder="1" applyAlignment="1" applyProtection="1">
      <alignment horizontal="right" vertical="center"/>
      <protection locked="0"/>
    </xf>
    <xf numFmtId="185" fontId="0" fillId="0" borderId="45" xfId="0" applyNumberFormat="1" applyFont="1" applyFill="1" applyBorder="1" applyAlignment="1" applyProtection="1">
      <alignment horizontal="right" vertical="center"/>
      <protection locked="0"/>
    </xf>
    <xf numFmtId="185" fontId="0" fillId="0" borderId="46" xfId="0" applyNumberFormat="1" applyFont="1" applyFill="1" applyBorder="1" applyAlignment="1" applyProtection="1">
      <alignment horizontal="right" vertical="center"/>
      <protection locked="0"/>
    </xf>
    <xf numFmtId="185" fontId="0" fillId="0" borderId="47" xfId="0" applyNumberFormat="1" applyFont="1" applyFill="1" applyBorder="1" applyAlignment="1" applyProtection="1">
      <alignment horizontal="right" vertical="center"/>
      <protection locked="0"/>
    </xf>
    <xf numFmtId="185" fontId="0" fillId="0" borderId="48" xfId="0" applyNumberFormat="1" applyFont="1" applyFill="1" applyBorder="1" applyAlignment="1" applyProtection="1">
      <alignment horizontal="right" vertical="center"/>
      <protection locked="0"/>
    </xf>
    <xf numFmtId="185" fontId="0" fillId="0" borderId="42" xfId="0" applyNumberFormat="1" applyFont="1" applyFill="1" applyBorder="1" applyAlignment="1" applyProtection="1">
      <alignment horizontal="right" vertical="center"/>
      <protection locked="0"/>
    </xf>
    <xf numFmtId="0" fontId="0" fillId="0" borderId="36" xfId="0" applyFont="1" applyBorder="1" applyAlignment="1">
      <alignment horizontal="distributed" vertical="center"/>
    </xf>
    <xf numFmtId="0" fontId="0" fillId="0" borderId="3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distributed" vertical="center"/>
    </xf>
    <xf numFmtId="0" fontId="0" fillId="0" borderId="51" xfId="0" applyFont="1" applyBorder="1" applyAlignment="1">
      <alignment/>
    </xf>
    <xf numFmtId="185" fontId="0" fillId="0" borderId="49" xfId="0" applyNumberFormat="1" applyFont="1" applyFill="1" applyBorder="1" applyAlignment="1">
      <alignment horizontal="right" vertical="center"/>
    </xf>
    <xf numFmtId="185" fontId="0" fillId="0" borderId="52" xfId="0" applyNumberFormat="1" applyFont="1" applyFill="1" applyBorder="1" applyAlignment="1">
      <alignment horizontal="right" vertical="center"/>
    </xf>
    <xf numFmtId="185" fontId="0" fillId="0" borderId="53" xfId="0" applyNumberFormat="1" applyFont="1" applyFill="1" applyBorder="1" applyAlignment="1">
      <alignment horizontal="right" vertical="center"/>
    </xf>
    <xf numFmtId="185" fontId="0" fillId="0" borderId="5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61" applyFont="1">
      <alignment/>
      <protection/>
    </xf>
    <xf numFmtId="0" fontId="0" fillId="0" borderId="0" xfId="61" applyFont="1" applyFill="1" applyBorder="1" applyAlignment="1">
      <alignment horizontal="distributed" vertical="center"/>
      <protection/>
    </xf>
    <xf numFmtId="49" fontId="0" fillId="0" borderId="0" xfId="61" applyNumberFormat="1" applyFont="1" applyFill="1">
      <alignment/>
      <protection/>
    </xf>
    <xf numFmtId="0" fontId="6" fillId="0" borderId="0" xfId="61" applyFont="1" applyAlignment="1">
      <alignment horizontal="left" vertical="center"/>
      <protection/>
    </xf>
    <xf numFmtId="0" fontId="0" fillId="0" borderId="0" xfId="61" applyFont="1" applyFill="1">
      <alignment/>
      <protection/>
    </xf>
    <xf numFmtId="0" fontId="0" fillId="0" borderId="55" xfId="61" applyFont="1" applyBorder="1" applyAlignment="1">
      <alignment horizontal="center" vertical="center"/>
      <protection/>
    </xf>
    <xf numFmtId="0" fontId="0" fillId="0" borderId="56" xfId="61" applyFont="1" applyBorder="1" applyAlignment="1">
      <alignment horizontal="right" vertical="center"/>
      <protection/>
    </xf>
    <xf numFmtId="0" fontId="0" fillId="0" borderId="57" xfId="61" applyFont="1" applyBorder="1" applyAlignment="1">
      <alignment horizontal="center" vertical="center"/>
      <protection/>
    </xf>
    <xf numFmtId="0" fontId="0" fillId="0" borderId="58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59" xfId="61" applyFont="1" applyBorder="1" applyAlignment="1">
      <alignment horizontal="center" vertical="center"/>
      <protection/>
    </xf>
    <xf numFmtId="0" fontId="0" fillId="0" borderId="60" xfId="61" applyFont="1" applyBorder="1" applyAlignment="1">
      <alignment horizontal="center" vertical="center"/>
      <protection/>
    </xf>
    <xf numFmtId="0" fontId="0" fillId="0" borderId="61" xfId="61" applyFont="1" applyBorder="1" applyAlignment="1">
      <alignment horizontal="center" vertical="center"/>
      <protection/>
    </xf>
    <xf numFmtId="0" fontId="0" fillId="0" borderId="13" xfId="61" applyFont="1" applyBorder="1">
      <alignment/>
      <protection/>
    </xf>
    <xf numFmtId="0" fontId="0" fillId="0" borderId="14" xfId="61" applyFont="1" applyBorder="1" applyAlignment="1">
      <alignment horizontal="distributed" vertical="center"/>
      <protection/>
    </xf>
    <xf numFmtId="0" fontId="0" fillId="0" borderId="14" xfId="61" applyFont="1" applyBorder="1">
      <alignment/>
      <protection/>
    </xf>
    <xf numFmtId="185" fontId="0" fillId="0" borderId="62" xfId="62" applyNumberFormat="1" applyFont="1" applyFill="1" applyBorder="1" applyAlignment="1" quotePrefix="1">
      <alignment horizontal="right" vertical="center"/>
      <protection/>
    </xf>
    <xf numFmtId="185" fontId="0" fillId="0" borderId="63" xfId="62" applyNumberFormat="1" applyFont="1" applyFill="1" applyBorder="1" applyAlignment="1" quotePrefix="1">
      <alignment horizontal="right" vertical="center"/>
      <protection/>
    </xf>
    <xf numFmtId="185" fontId="0" fillId="0" borderId="64" xfId="62" applyNumberFormat="1" applyFont="1" applyFill="1" applyBorder="1" applyAlignment="1" quotePrefix="1">
      <alignment horizontal="right" vertical="center"/>
      <protection/>
    </xf>
    <xf numFmtId="0" fontId="0" fillId="0" borderId="21" xfId="61" applyFont="1" applyBorder="1">
      <alignment/>
      <protection/>
    </xf>
    <xf numFmtId="0" fontId="0" fillId="0" borderId="22" xfId="61" applyFont="1" applyBorder="1" applyAlignment="1">
      <alignment horizontal="distributed" vertical="center"/>
      <protection/>
    </xf>
    <xf numFmtId="0" fontId="0" fillId="0" borderId="22" xfId="61" applyFont="1" applyBorder="1">
      <alignment/>
      <protection/>
    </xf>
    <xf numFmtId="185" fontId="0" fillId="0" borderId="24" xfId="62" applyNumberFormat="1" applyFont="1" applyFill="1" applyBorder="1" applyAlignment="1" quotePrefix="1">
      <alignment horizontal="right" vertical="center"/>
      <protection/>
    </xf>
    <xf numFmtId="185" fontId="0" fillId="0" borderId="11" xfId="62" applyNumberFormat="1" applyFont="1" applyFill="1" applyBorder="1" applyAlignment="1" quotePrefix="1">
      <alignment horizontal="right" vertical="center"/>
      <protection/>
    </xf>
    <xf numFmtId="0" fontId="0" fillId="0" borderId="27" xfId="61" applyFont="1" applyBorder="1">
      <alignment/>
      <protection/>
    </xf>
    <xf numFmtId="0" fontId="0" fillId="0" borderId="28" xfId="61" applyFont="1" applyBorder="1" applyAlignment="1">
      <alignment horizontal="distributed" vertical="center"/>
      <protection/>
    </xf>
    <xf numFmtId="0" fontId="0" fillId="0" borderId="28" xfId="61" applyFont="1" applyBorder="1">
      <alignment/>
      <protection/>
    </xf>
    <xf numFmtId="185" fontId="0" fillId="0" borderId="65" xfId="62" applyNumberFormat="1" applyFont="1" applyFill="1" applyBorder="1" applyAlignment="1" quotePrefix="1">
      <alignment horizontal="right" vertical="center"/>
      <protection/>
    </xf>
    <xf numFmtId="185" fontId="0" fillId="0" borderId="66" xfId="62" applyNumberFormat="1" applyFont="1" applyFill="1" applyBorder="1" applyAlignment="1" quotePrefix="1">
      <alignment horizontal="right" vertical="center"/>
      <protection/>
    </xf>
    <xf numFmtId="0" fontId="0" fillId="0" borderId="35" xfId="61" applyFont="1" applyBorder="1">
      <alignment/>
      <protection/>
    </xf>
    <xf numFmtId="0" fontId="0" fillId="0" borderId="36" xfId="61" applyFont="1" applyBorder="1" applyAlignment="1">
      <alignment horizontal="distributed" vertical="center" wrapText="1"/>
      <protection/>
    </xf>
    <xf numFmtId="0" fontId="0" fillId="0" borderId="36" xfId="61" applyFont="1" applyBorder="1" applyAlignment="1">
      <alignment vertical="center" wrapText="1"/>
      <protection/>
    </xf>
    <xf numFmtId="185" fontId="0" fillId="0" borderId="35" xfId="62" applyNumberFormat="1" applyFont="1" applyFill="1" applyBorder="1" applyAlignment="1">
      <alignment horizontal="right" vertical="center"/>
      <protection/>
    </xf>
    <xf numFmtId="185" fontId="0" fillId="0" borderId="38" xfId="62" applyNumberFormat="1" applyFont="1" applyFill="1" applyBorder="1" applyAlignment="1">
      <alignment horizontal="right" vertical="center"/>
      <protection/>
    </xf>
    <xf numFmtId="185" fontId="0" fillId="0" borderId="39" xfId="62" applyNumberFormat="1" applyFont="1" applyFill="1" applyBorder="1" applyAlignment="1">
      <alignment horizontal="right" vertical="center"/>
      <protection/>
    </xf>
    <xf numFmtId="0" fontId="0" fillId="0" borderId="41" xfId="61" applyFont="1" applyBorder="1">
      <alignment/>
      <protection/>
    </xf>
    <xf numFmtId="0" fontId="0" fillId="0" borderId="42" xfId="61" applyFont="1" applyBorder="1" applyAlignment="1">
      <alignment horizontal="distributed" vertical="center"/>
      <protection/>
    </xf>
    <xf numFmtId="0" fontId="0" fillId="0" borderId="42" xfId="61" applyFont="1" applyBorder="1">
      <alignment/>
      <protection/>
    </xf>
    <xf numFmtId="0" fontId="0" fillId="0" borderId="36" xfId="61" applyFont="1" applyBorder="1" applyAlignment="1">
      <alignment horizontal="distributed" vertical="center"/>
      <protection/>
    </xf>
    <xf numFmtId="0" fontId="0" fillId="0" borderId="36" xfId="61" applyFont="1" applyBorder="1">
      <alignment/>
      <protection/>
    </xf>
    <xf numFmtId="0" fontId="0" fillId="0" borderId="49" xfId="61" applyFont="1" applyBorder="1">
      <alignment/>
      <protection/>
    </xf>
    <xf numFmtId="0" fontId="0" fillId="0" borderId="50" xfId="61" applyFont="1" applyBorder="1" applyAlignment="1">
      <alignment horizontal="distributed" vertical="center"/>
      <protection/>
    </xf>
    <xf numFmtId="0" fontId="0" fillId="0" borderId="50" xfId="61" applyFont="1" applyBorder="1">
      <alignment/>
      <protection/>
    </xf>
    <xf numFmtId="185" fontId="0" fillId="0" borderId="60" xfId="62" applyNumberFormat="1" applyFont="1" applyFill="1" applyBorder="1" applyAlignment="1">
      <alignment horizontal="right" vertical="center"/>
      <protection/>
    </xf>
    <xf numFmtId="185" fontId="0" fillId="0" borderId="52" xfId="62" applyNumberFormat="1" applyFont="1" applyFill="1" applyBorder="1" applyAlignment="1">
      <alignment horizontal="right" vertical="center"/>
      <protection/>
    </xf>
    <xf numFmtId="185" fontId="0" fillId="0" borderId="53" xfId="62" applyNumberFormat="1" applyFont="1" applyFill="1" applyBorder="1" applyAlignment="1">
      <alignment horizontal="right" vertical="center"/>
      <protection/>
    </xf>
    <xf numFmtId="0" fontId="0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67" xfId="0" applyNumberFormat="1" applyFont="1" applyBorder="1" applyAlignment="1">
      <alignment horizontal="center" vertical="center"/>
    </xf>
    <xf numFmtId="0" fontId="0" fillId="0" borderId="68" xfId="0" applyNumberFormat="1" applyFont="1" applyBorder="1" applyAlignment="1">
      <alignment horizontal="center" vertical="center" wrapText="1"/>
    </xf>
    <xf numFmtId="0" fontId="0" fillId="0" borderId="66" xfId="0" applyNumberFormat="1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0" fillId="0" borderId="70" xfId="0" applyNumberFormat="1" applyFont="1" applyBorder="1" applyAlignment="1">
      <alignment horizontal="center" vertical="center" wrapText="1"/>
    </xf>
    <xf numFmtId="0" fontId="0" fillId="0" borderId="70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>
      <alignment horizontal="center" vertical="center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0" borderId="70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>
      <alignment horizontal="center" vertical="center"/>
    </xf>
    <xf numFmtId="0" fontId="0" fillId="0" borderId="66" xfId="0" applyNumberFormat="1" applyFont="1" applyBorder="1" applyAlignment="1">
      <alignment horizontal="center" vertical="center" wrapText="1"/>
    </xf>
    <xf numFmtId="0" fontId="0" fillId="0" borderId="69" xfId="0" applyNumberFormat="1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3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74" xfId="0" applyNumberFormat="1" applyFont="1" applyBorder="1" applyAlignment="1">
      <alignment horizontal="center" vertical="center"/>
    </xf>
    <xf numFmtId="0" fontId="0" fillId="0" borderId="75" xfId="0" applyNumberFormat="1" applyFont="1" applyBorder="1" applyAlignment="1">
      <alignment horizontal="center" vertical="center"/>
    </xf>
    <xf numFmtId="0" fontId="0" fillId="0" borderId="76" xfId="0" applyNumberFormat="1" applyFont="1" applyBorder="1" applyAlignment="1">
      <alignment horizontal="center" vertical="center"/>
    </xf>
    <xf numFmtId="0" fontId="0" fillId="0" borderId="77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78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NumberFormat="1" applyFont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75" xfId="0" applyNumberFormat="1" applyFont="1" applyBorder="1" applyAlignment="1" quotePrefix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left" vertical="center" wrapText="1"/>
    </xf>
    <xf numFmtId="0" fontId="0" fillId="0" borderId="84" xfId="0" applyFont="1" applyBorder="1" applyAlignment="1">
      <alignment horizontal="left" vertical="center"/>
    </xf>
    <xf numFmtId="0" fontId="0" fillId="0" borderId="85" xfId="0" applyFont="1" applyBorder="1" applyAlignment="1">
      <alignment horizontal="left" vertical="center"/>
    </xf>
    <xf numFmtId="0" fontId="0" fillId="0" borderId="86" xfId="0" applyFont="1" applyBorder="1" applyAlignment="1">
      <alignment horizontal="left" vertical="center"/>
    </xf>
    <xf numFmtId="0" fontId="0" fillId="0" borderId="87" xfId="0" applyFont="1" applyBorder="1" applyAlignment="1">
      <alignment horizontal="left" vertical="center"/>
    </xf>
    <xf numFmtId="0" fontId="0" fillId="0" borderId="88" xfId="0" applyFont="1" applyBorder="1" applyAlignment="1">
      <alignment horizontal="left" vertical="center"/>
    </xf>
    <xf numFmtId="0" fontId="0" fillId="0" borderId="89" xfId="0" applyFont="1" applyBorder="1" applyAlignment="1">
      <alignment horizontal="left" vertical="center"/>
    </xf>
    <xf numFmtId="0" fontId="0" fillId="0" borderId="90" xfId="0" applyFont="1" applyBorder="1" applyAlignment="1">
      <alignment horizontal="left" vertical="center"/>
    </xf>
    <xf numFmtId="0" fontId="0" fillId="0" borderId="91" xfId="0" applyFont="1" applyBorder="1" applyAlignment="1">
      <alignment horizontal="left" vertical="center"/>
    </xf>
    <xf numFmtId="0" fontId="0" fillId="0" borderId="0" xfId="61" applyFont="1" applyBorder="1" applyAlignment="1">
      <alignment horizontal="left" vertical="center"/>
      <protection/>
    </xf>
    <xf numFmtId="0" fontId="0" fillId="0" borderId="67" xfId="61" applyFont="1" applyBorder="1" applyAlignment="1">
      <alignment horizontal="left" vertical="center"/>
      <protection/>
    </xf>
    <xf numFmtId="0" fontId="0" fillId="0" borderId="64" xfId="61" applyNumberFormat="1" applyFont="1" applyBorder="1" applyAlignment="1">
      <alignment horizontal="center" vertical="center" wrapText="1"/>
      <protection/>
    </xf>
    <xf numFmtId="0" fontId="0" fillId="0" borderId="12" xfId="61" applyNumberFormat="1" applyFont="1" applyBorder="1" applyAlignment="1">
      <alignment horizontal="center" vertical="center"/>
      <protection/>
    </xf>
    <xf numFmtId="0" fontId="0" fillId="0" borderId="78" xfId="61" applyNumberFormat="1" applyFont="1" applyBorder="1" applyAlignment="1">
      <alignment horizontal="center" vertical="center"/>
      <protection/>
    </xf>
    <xf numFmtId="0" fontId="0" fillId="0" borderId="72" xfId="61" applyNumberFormat="1" applyFont="1" applyBorder="1" applyAlignment="1">
      <alignment horizontal="center" vertical="center"/>
      <protection/>
    </xf>
    <xf numFmtId="0" fontId="0" fillId="0" borderId="70" xfId="61" applyNumberFormat="1" applyFont="1" applyBorder="1" applyAlignment="1">
      <alignment horizontal="center" vertical="center"/>
      <protection/>
    </xf>
    <xf numFmtId="0" fontId="0" fillId="0" borderId="71" xfId="61" applyNumberFormat="1" applyFont="1" applyBorder="1" applyAlignment="1">
      <alignment horizontal="center" vertical="center"/>
      <protection/>
    </xf>
    <xf numFmtId="0" fontId="0" fillId="0" borderId="68" xfId="61" applyNumberFormat="1" applyFont="1" applyBorder="1" applyAlignment="1">
      <alignment horizontal="center" vertical="center" wrapText="1"/>
      <protection/>
    </xf>
    <xf numFmtId="0" fontId="0" fillId="0" borderId="66" xfId="61" applyNumberFormat="1" applyFont="1" applyBorder="1" applyAlignment="1">
      <alignment horizontal="center" vertical="center" wrapText="1"/>
      <protection/>
    </xf>
    <xf numFmtId="0" fontId="0" fillId="0" borderId="69" xfId="61" applyNumberFormat="1" applyFont="1" applyBorder="1" applyAlignment="1">
      <alignment horizontal="center" vertical="center" wrapText="1"/>
      <protection/>
    </xf>
    <xf numFmtId="0" fontId="0" fillId="0" borderId="92" xfId="61" applyNumberFormat="1" applyFont="1" applyBorder="1" applyAlignment="1">
      <alignment horizontal="center" vertical="center"/>
      <protection/>
    </xf>
    <xf numFmtId="0" fontId="0" fillId="0" borderId="0" xfId="61" applyNumberFormat="1" applyFont="1" applyBorder="1" applyAlignment="1">
      <alignment horizontal="center" vertical="center"/>
      <protection/>
    </xf>
    <xf numFmtId="0" fontId="0" fillId="0" borderId="67" xfId="61" applyNumberFormat="1" applyFont="1" applyBorder="1" applyAlignment="1">
      <alignment horizontal="center" vertical="center"/>
      <protection/>
    </xf>
    <xf numFmtId="0" fontId="0" fillId="0" borderId="55" xfId="61" applyNumberFormat="1" applyFont="1" applyBorder="1" applyAlignment="1">
      <alignment horizontal="center" vertical="center" wrapText="1"/>
      <protection/>
    </xf>
    <xf numFmtId="0" fontId="0" fillId="0" borderId="58" xfId="61" applyNumberFormat="1" applyFont="1" applyBorder="1" applyAlignment="1">
      <alignment horizontal="center" vertical="center"/>
      <protection/>
    </xf>
    <xf numFmtId="0" fontId="0" fillId="0" borderId="60" xfId="61" applyNumberFormat="1" applyFont="1" applyBorder="1" applyAlignment="1">
      <alignment horizontal="center" vertical="center"/>
      <protection/>
    </xf>
    <xf numFmtId="0" fontId="0" fillId="0" borderId="74" xfId="61" applyNumberFormat="1" applyFont="1" applyBorder="1" applyAlignment="1">
      <alignment horizontal="center" vertical="center"/>
      <protection/>
    </xf>
    <xf numFmtId="0" fontId="0" fillId="0" borderId="75" xfId="61" applyNumberFormat="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データ元確認用 k-t20" xfId="61"/>
    <cellStyle name="標準_徴税職員数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57150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11715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2</xdr:col>
      <xdr:colOff>57150</xdr:colOff>
      <xdr:row>5</xdr:row>
      <xdr:rowOff>171450</xdr:rowOff>
    </xdr:to>
    <xdr:sp>
      <xdr:nvSpPr>
        <xdr:cNvPr id="2" name="Line 1"/>
        <xdr:cNvSpPr>
          <a:spLocks/>
        </xdr:cNvSpPr>
      </xdr:nvSpPr>
      <xdr:spPr>
        <a:xfrm>
          <a:off x="9525" y="381000"/>
          <a:ext cx="11715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9"/>
  <sheetViews>
    <sheetView tabSelected="1" view="pageBreakPreview" zoomScale="106" zoomScaleNormal="40" zoomScaleSheetLayoutView="106" zoomScalePageLayoutView="0" workbookViewId="0" topLeftCell="A1">
      <pane xSplit="3" ySplit="6" topLeftCell="D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A1" sqref="A1"/>
    </sheetView>
  </sheetViews>
  <sheetFormatPr defaultColWidth="9.00390625" defaultRowHeight="13.5"/>
  <cols>
    <col min="1" max="1" width="1.25" style="9" customWidth="1"/>
    <col min="2" max="2" width="12.625" style="9" customWidth="1"/>
    <col min="3" max="3" width="0.875" style="9" customWidth="1"/>
    <col min="4" max="25" width="14.625" style="9" customWidth="1"/>
    <col min="26" max="26" width="1.625" style="9" customWidth="1"/>
    <col min="27" max="16384" width="9.00390625" style="9" customWidth="1"/>
  </cols>
  <sheetData>
    <row r="1" s="6" customFormat="1" ht="13.5"/>
    <row r="2" spans="1:4" ht="15" thickBot="1">
      <c r="A2" s="7" t="s">
        <v>77</v>
      </c>
      <c r="B2" s="8"/>
      <c r="C2" s="8"/>
      <c r="D2" s="8"/>
    </row>
    <row r="3" spans="1:25" ht="13.5">
      <c r="A3" s="157" t="s">
        <v>73</v>
      </c>
      <c r="B3" s="158"/>
      <c r="C3" s="159"/>
      <c r="D3" s="154" t="s">
        <v>48</v>
      </c>
      <c r="E3" s="155"/>
      <c r="F3" s="155"/>
      <c r="G3" s="141" t="s">
        <v>49</v>
      </c>
      <c r="H3" s="142"/>
      <c r="I3" s="142"/>
      <c r="J3" s="142"/>
      <c r="K3" s="142"/>
      <c r="L3" s="142"/>
      <c r="M3" s="156"/>
      <c r="N3" s="141" t="s">
        <v>80</v>
      </c>
      <c r="O3" s="142"/>
      <c r="P3" s="142"/>
      <c r="Q3" s="154" t="s">
        <v>50</v>
      </c>
      <c r="R3" s="142"/>
      <c r="S3" s="142"/>
      <c r="T3" s="156"/>
      <c r="U3" s="137" t="s">
        <v>51</v>
      </c>
      <c r="V3" s="138" t="s">
        <v>47</v>
      </c>
      <c r="W3" s="141" t="s">
        <v>52</v>
      </c>
      <c r="X3" s="142"/>
      <c r="Y3" s="143"/>
    </row>
    <row r="4" spans="1:25" ht="13.5">
      <c r="A4" s="160"/>
      <c r="B4" s="161"/>
      <c r="C4" s="162"/>
      <c r="D4" s="114" t="s">
        <v>53</v>
      </c>
      <c r="E4" s="120" t="s">
        <v>54</v>
      </c>
      <c r="F4" s="117" t="s">
        <v>55</v>
      </c>
      <c r="G4" s="123" t="s">
        <v>56</v>
      </c>
      <c r="H4" s="120" t="s">
        <v>57</v>
      </c>
      <c r="I4" s="134" t="s">
        <v>58</v>
      </c>
      <c r="J4" s="135"/>
      <c r="K4" s="136"/>
      <c r="L4" s="126" t="s">
        <v>51</v>
      </c>
      <c r="M4" s="120" t="s">
        <v>59</v>
      </c>
      <c r="N4" s="131" t="s">
        <v>60</v>
      </c>
      <c r="O4" s="120" t="s">
        <v>51</v>
      </c>
      <c r="P4" s="117" t="s">
        <v>59</v>
      </c>
      <c r="Q4" s="151" t="s">
        <v>61</v>
      </c>
      <c r="R4" s="120" t="s">
        <v>62</v>
      </c>
      <c r="S4" s="117" t="s">
        <v>51</v>
      </c>
      <c r="T4" s="150" t="s">
        <v>59</v>
      </c>
      <c r="U4" s="132"/>
      <c r="V4" s="139"/>
      <c r="W4" s="147" t="s">
        <v>74</v>
      </c>
      <c r="X4" s="120" t="s">
        <v>75</v>
      </c>
      <c r="Y4" s="144" t="s">
        <v>59</v>
      </c>
    </row>
    <row r="5" spans="1:25" ht="13.5">
      <c r="A5" s="160"/>
      <c r="B5" s="161"/>
      <c r="C5" s="162"/>
      <c r="D5" s="115"/>
      <c r="E5" s="121"/>
      <c r="F5" s="118"/>
      <c r="G5" s="124"/>
      <c r="H5" s="121"/>
      <c r="I5" s="121" t="s">
        <v>63</v>
      </c>
      <c r="J5" s="129" t="s">
        <v>64</v>
      </c>
      <c r="K5" s="121" t="s">
        <v>65</v>
      </c>
      <c r="L5" s="127"/>
      <c r="M5" s="129"/>
      <c r="N5" s="132"/>
      <c r="O5" s="121"/>
      <c r="P5" s="118"/>
      <c r="Q5" s="152"/>
      <c r="R5" s="121"/>
      <c r="S5" s="118"/>
      <c r="T5" s="124"/>
      <c r="U5" s="132"/>
      <c r="V5" s="139"/>
      <c r="W5" s="148"/>
      <c r="X5" s="121"/>
      <c r="Y5" s="145"/>
    </row>
    <row r="6" spans="1:25" ht="14.25" thickBot="1">
      <c r="A6" s="163"/>
      <c r="B6" s="164"/>
      <c r="C6" s="165"/>
      <c r="D6" s="116"/>
      <c r="E6" s="122"/>
      <c r="F6" s="119"/>
      <c r="G6" s="125"/>
      <c r="H6" s="122"/>
      <c r="I6" s="122"/>
      <c r="J6" s="130"/>
      <c r="K6" s="122"/>
      <c r="L6" s="128"/>
      <c r="M6" s="130"/>
      <c r="N6" s="133"/>
      <c r="O6" s="122"/>
      <c r="P6" s="119"/>
      <c r="Q6" s="153"/>
      <c r="R6" s="122"/>
      <c r="S6" s="119"/>
      <c r="T6" s="125"/>
      <c r="U6" s="133"/>
      <c r="V6" s="140"/>
      <c r="W6" s="149"/>
      <c r="X6" s="122"/>
      <c r="Y6" s="146"/>
    </row>
    <row r="7" spans="1:26" ht="13.5">
      <c r="A7" s="10"/>
      <c r="B7" s="11" t="s">
        <v>0</v>
      </c>
      <c r="C7" s="12"/>
      <c r="D7" s="13">
        <v>750030203</v>
      </c>
      <c r="E7" s="14">
        <v>56512587</v>
      </c>
      <c r="F7" s="15">
        <v>806542790</v>
      </c>
      <c r="G7" s="14">
        <v>3582963</v>
      </c>
      <c r="H7" s="14">
        <v>2786078</v>
      </c>
      <c r="I7" s="14">
        <v>242485</v>
      </c>
      <c r="J7" s="14">
        <v>0</v>
      </c>
      <c r="K7" s="14">
        <v>2543593</v>
      </c>
      <c r="L7" s="14">
        <v>1925926</v>
      </c>
      <c r="M7" s="14">
        <v>8294967</v>
      </c>
      <c r="N7" s="14">
        <v>36383</v>
      </c>
      <c r="O7" s="14">
        <v>4023449</v>
      </c>
      <c r="P7" s="16">
        <v>4059832</v>
      </c>
      <c r="Q7" s="17">
        <v>0</v>
      </c>
      <c r="R7" s="17">
        <v>0</v>
      </c>
      <c r="S7" s="14">
        <v>0</v>
      </c>
      <c r="T7" s="14">
        <v>0</v>
      </c>
      <c r="U7" s="14">
        <v>0</v>
      </c>
      <c r="V7" s="14">
        <v>12354799</v>
      </c>
      <c r="W7" s="18">
        <v>4069494</v>
      </c>
      <c r="X7" s="14">
        <v>0</v>
      </c>
      <c r="Y7" s="16">
        <v>4069494</v>
      </c>
      <c r="Z7" s="19"/>
    </row>
    <row r="8" spans="1:25" ht="13.5">
      <c r="A8" s="20"/>
      <c r="B8" s="21" t="s">
        <v>1</v>
      </c>
      <c r="C8" s="22"/>
      <c r="D8" s="23">
        <v>151638686</v>
      </c>
      <c r="E8" s="24">
        <v>15652852</v>
      </c>
      <c r="F8" s="25">
        <v>167291538</v>
      </c>
      <c r="G8" s="24">
        <v>906870</v>
      </c>
      <c r="H8" s="24">
        <v>621112</v>
      </c>
      <c r="I8" s="24">
        <v>35988</v>
      </c>
      <c r="J8" s="24">
        <v>1672</v>
      </c>
      <c r="K8" s="24">
        <v>583452</v>
      </c>
      <c r="L8" s="24">
        <v>484697</v>
      </c>
      <c r="M8" s="24">
        <v>2012679</v>
      </c>
      <c r="N8" s="24">
        <v>997</v>
      </c>
      <c r="O8" s="24">
        <v>554127</v>
      </c>
      <c r="P8" s="26">
        <v>555124</v>
      </c>
      <c r="Q8" s="27">
        <v>0</v>
      </c>
      <c r="R8" s="27">
        <v>0</v>
      </c>
      <c r="S8" s="27">
        <v>0</v>
      </c>
      <c r="T8" s="27">
        <v>0</v>
      </c>
      <c r="U8" s="27">
        <v>169684</v>
      </c>
      <c r="V8" s="24">
        <v>2737487</v>
      </c>
      <c r="W8" s="28">
        <v>1157472</v>
      </c>
      <c r="X8" s="24">
        <v>0</v>
      </c>
      <c r="Y8" s="26">
        <v>1157472</v>
      </c>
    </row>
    <row r="9" spans="1:25" ht="13.5">
      <c r="A9" s="20"/>
      <c r="B9" s="21" t="s">
        <v>2</v>
      </c>
      <c r="C9" s="22"/>
      <c r="D9" s="23">
        <v>24602340</v>
      </c>
      <c r="E9" s="24">
        <v>6032747</v>
      </c>
      <c r="F9" s="25">
        <v>30635087</v>
      </c>
      <c r="G9" s="24">
        <v>220504</v>
      </c>
      <c r="H9" s="24">
        <v>113022</v>
      </c>
      <c r="I9" s="24">
        <v>98220</v>
      </c>
      <c r="J9" s="24">
        <v>606</v>
      </c>
      <c r="K9" s="24">
        <v>14196</v>
      </c>
      <c r="L9" s="24">
        <v>92551</v>
      </c>
      <c r="M9" s="24">
        <v>426077</v>
      </c>
      <c r="N9" s="24">
        <v>643</v>
      </c>
      <c r="O9" s="24">
        <v>5628</v>
      </c>
      <c r="P9" s="26">
        <v>6271</v>
      </c>
      <c r="Q9" s="27">
        <v>0</v>
      </c>
      <c r="R9" s="27">
        <v>0</v>
      </c>
      <c r="S9" s="27">
        <v>0</v>
      </c>
      <c r="T9" s="27">
        <v>0</v>
      </c>
      <c r="U9" s="27">
        <v>92032</v>
      </c>
      <c r="V9" s="24">
        <v>524380</v>
      </c>
      <c r="W9" s="28">
        <v>265012</v>
      </c>
      <c r="X9" s="24">
        <v>0</v>
      </c>
      <c r="Y9" s="26">
        <v>265012</v>
      </c>
    </row>
    <row r="10" spans="1:25" ht="13.5">
      <c r="A10" s="20"/>
      <c r="B10" s="21" t="s">
        <v>3</v>
      </c>
      <c r="C10" s="22"/>
      <c r="D10" s="23">
        <v>70522289</v>
      </c>
      <c r="E10" s="24">
        <v>20600053</v>
      </c>
      <c r="F10" s="25">
        <v>91122342</v>
      </c>
      <c r="G10" s="24">
        <v>395908</v>
      </c>
      <c r="H10" s="24">
        <v>278156</v>
      </c>
      <c r="I10" s="24">
        <v>12171</v>
      </c>
      <c r="J10" s="24">
        <v>898</v>
      </c>
      <c r="K10" s="24">
        <v>265087</v>
      </c>
      <c r="L10" s="24">
        <v>43973</v>
      </c>
      <c r="M10" s="24">
        <v>718037</v>
      </c>
      <c r="N10" s="24">
        <v>1995</v>
      </c>
      <c r="O10" s="24">
        <v>382501</v>
      </c>
      <c r="P10" s="26">
        <v>384496</v>
      </c>
      <c r="Q10" s="27">
        <v>0</v>
      </c>
      <c r="R10" s="27">
        <v>0</v>
      </c>
      <c r="S10" s="27">
        <v>0</v>
      </c>
      <c r="T10" s="27">
        <v>0</v>
      </c>
      <c r="U10" s="27">
        <v>174812</v>
      </c>
      <c r="V10" s="24">
        <v>1277345</v>
      </c>
      <c r="W10" s="28">
        <v>588147</v>
      </c>
      <c r="X10" s="24">
        <v>0</v>
      </c>
      <c r="Y10" s="26">
        <v>588147</v>
      </c>
    </row>
    <row r="11" spans="1:25" ht="13.5">
      <c r="A11" s="20"/>
      <c r="B11" s="21" t="s">
        <v>4</v>
      </c>
      <c r="C11" s="22"/>
      <c r="D11" s="23">
        <v>17090481</v>
      </c>
      <c r="E11" s="24">
        <v>4586798</v>
      </c>
      <c r="F11" s="25">
        <v>21677279</v>
      </c>
      <c r="G11" s="24">
        <v>111373</v>
      </c>
      <c r="H11" s="24">
        <v>92386</v>
      </c>
      <c r="I11" s="24">
        <v>7178</v>
      </c>
      <c r="J11" s="27">
        <v>0</v>
      </c>
      <c r="K11" s="24">
        <v>85208</v>
      </c>
      <c r="L11" s="24">
        <v>60370</v>
      </c>
      <c r="M11" s="24">
        <v>264129</v>
      </c>
      <c r="N11" s="24">
        <v>1207</v>
      </c>
      <c r="O11" s="24">
        <v>130096</v>
      </c>
      <c r="P11" s="26">
        <v>131303</v>
      </c>
      <c r="Q11" s="27">
        <v>0</v>
      </c>
      <c r="R11" s="27">
        <v>0</v>
      </c>
      <c r="S11" s="27">
        <v>0</v>
      </c>
      <c r="T11" s="27">
        <v>0</v>
      </c>
      <c r="U11" s="27">
        <v>4578</v>
      </c>
      <c r="V11" s="24">
        <v>400010</v>
      </c>
      <c r="W11" s="28">
        <v>154052</v>
      </c>
      <c r="X11" s="24">
        <v>0</v>
      </c>
      <c r="Y11" s="26">
        <v>154052</v>
      </c>
    </row>
    <row r="12" spans="1:25" ht="13.5">
      <c r="A12" s="20"/>
      <c r="B12" s="21" t="s">
        <v>5</v>
      </c>
      <c r="C12" s="22"/>
      <c r="D12" s="23">
        <v>69667524</v>
      </c>
      <c r="E12" s="24">
        <v>19533224</v>
      </c>
      <c r="F12" s="25">
        <v>89200748</v>
      </c>
      <c r="G12" s="24">
        <v>437903</v>
      </c>
      <c r="H12" s="24">
        <v>234142</v>
      </c>
      <c r="I12" s="24">
        <v>41081</v>
      </c>
      <c r="J12" s="24">
        <v>1975</v>
      </c>
      <c r="K12" s="24">
        <v>191086</v>
      </c>
      <c r="L12" s="24">
        <v>154385</v>
      </c>
      <c r="M12" s="24">
        <v>826430</v>
      </c>
      <c r="N12" s="24">
        <v>330</v>
      </c>
      <c r="O12" s="24">
        <v>153594</v>
      </c>
      <c r="P12" s="26">
        <v>153924</v>
      </c>
      <c r="Q12" s="27">
        <v>0</v>
      </c>
      <c r="R12" s="27">
        <v>0</v>
      </c>
      <c r="S12" s="27">
        <v>3</v>
      </c>
      <c r="T12" s="27">
        <v>3</v>
      </c>
      <c r="U12" s="25">
        <v>53422</v>
      </c>
      <c r="V12" s="24">
        <v>1033779</v>
      </c>
      <c r="W12" s="28">
        <v>557382</v>
      </c>
      <c r="X12" s="24">
        <v>0</v>
      </c>
      <c r="Y12" s="26">
        <v>557382</v>
      </c>
    </row>
    <row r="13" spans="1:25" ht="13.5">
      <c r="A13" s="20"/>
      <c r="B13" s="21" t="s">
        <v>6</v>
      </c>
      <c r="C13" s="22"/>
      <c r="D13" s="23">
        <v>11622416</v>
      </c>
      <c r="E13" s="24">
        <v>2526665</v>
      </c>
      <c r="F13" s="25">
        <v>14149081</v>
      </c>
      <c r="G13" s="24">
        <v>85894</v>
      </c>
      <c r="H13" s="24">
        <v>46287</v>
      </c>
      <c r="I13" s="24">
        <v>5862</v>
      </c>
      <c r="J13" s="24">
        <v>530</v>
      </c>
      <c r="K13" s="24">
        <v>39895</v>
      </c>
      <c r="L13" s="24">
        <v>41712</v>
      </c>
      <c r="M13" s="24">
        <v>173893</v>
      </c>
      <c r="N13" s="24">
        <v>297</v>
      </c>
      <c r="O13" s="24">
        <v>47682</v>
      </c>
      <c r="P13" s="26">
        <v>47979</v>
      </c>
      <c r="Q13" s="27">
        <v>0</v>
      </c>
      <c r="R13" s="27">
        <v>0</v>
      </c>
      <c r="S13" s="27">
        <v>0</v>
      </c>
      <c r="T13" s="27">
        <v>0</v>
      </c>
      <c r="U13" s="27">
        <v>22444</v>
      </c>
      <c r="V13" s="24">
        <v>244316</v>
      </c>
      <c r="W13" s="28">
        <v>105529</v>
      </c>
      <c r="X13" s="24">
        <v>0</v>
      </c>
      <c r="Y13" s="26">
        <v>105529</v>
      </c>
    </row>
    <row r="14" spans="1:25" ht="13.5">
      <c r="A14" s="20"/>
      <c r="B14" s="21" t="s">
        <v>7</v>
      </c>
      <c r="C14" s="22"/>
      <c r="D14" s="23">
        <v>50949915</v>
      </c>
      <c r="E14" s="24">
        <v>13804561</v>
      </c>
      <c r="F14" s="25">
        <v>64754476</v>
      </c>
      <c r="G14" s="24">
        <v>314602</v>
      </c>
      <c r="H14" s="24">
        <v>239981</v>
      </c>
      <c r="I14" s="24">
        <v>12653</v>
      </c>
      <c r="J14" s="27">
        <v>0</v>
      </c>
      <c r="K14" s="24">
        <v>227328</v>
      </c>
      <c r="L14" s="24">
        <v>163142</v>
      </c>
      <c r="M14" s="24">
        <v>717725</v>
      </c>
      <c r="N14" s="24">
        <v>2326</v>
      </c>
      <c r="O14" s="24">
        <v>207347</v>
      </c>
      <c r="P14" s="26">
        <v>209673</v>
      </c>
      <c r="Q14" s="27">
        <v>0</v>
      </c>
      <c r="R14" s="27">
        <v>0</v>
      </c>
      <c r="S14" s="27">
        <v>293</v>
      </c>
      <c r="T14" s="27">
        <v>293</v>
      </c>
      <c r="U14" s="25">
        <v>781</v>
      </c>
      <c r="V14" s="24">
        <v>928472</v>
      </c>
      <c r="W14" s="28">
        <v>567343</v>
      </c>
      <c r="X14" s="24">
        <v>0</v>
      </c>
      <c r="Y14" s="26">
        <v>567343</v>
      </c>
    </row>
    <row r="15" spans="1:25" ht="13.5">
      <c r="A15" s="20"/>
      <c r="B15" s="21" t="s">
        <v>8</v>
      </c>
      <c r="C15" s="22"/>
      <c r="D15" s="23">
        <v>11321107</v>
      </c>
      <c r="E15" s="24">
        <v>2707664</v>
      </c>
      <c r="F15" s="25">
        <v>14028771</v>
      </c>
      <c r="G15" s="24">
        <v>110892</v>
      </c>
      <c r="H15" s="24">
        <v>72975</v>
      </c>
      <c r="I15" s="24">
        <v>7560</v>
      </c>
      <c r="J15" s="27">
        <v>0</v>
      </c>
      <c r="K15" s="24">
        <v>65415</v>
      </c>
      <c r="L15" s="24">
        <v>39850</v>
      </c>
      <c r="M15" s="24">
        <v>223717</v>
      </c>
      <c r="N15" s="24">
        <v>55</v>
      </c>
      <c r="O15" s="24">
        <v>23887</v>
      </c>
      <c r="P15" s="26">
        <v>23942</v>
      </c>
      <c r="Q15" s="27">
        <v>0</v>
      </c>
      <c r="R15" s="27">
        <v>0</v>
      </c>
      <c r="S15" s="27">
        <v>4399</v>
      </c>
      <c r="T15" s="27">
        <v>4399</v>
      </c>
      <c r="U15" s="25">
        <v>48065</v>
      </c>
      <c r="V15" s="24">
        <v>300123</v>
      </c>
      <c r="W15" s="28">
        <v>118127</v>
      </c>
      <c r="X15" s="24">
        <v>0</v>
      </c>
      <c r="Y15" s="26">
        <v>118127</v>
      </c>
    </row>
    <row r="16" spans="1:25" ht="12.75" customHeight="1">
      <c r="A16" s="20"/>
      <c r="B16" s="21" t="s">
        <v>9</v>
      </c>
      <c r="C16" s="22"/>
      <c r="D16" s="23">
        <v>21739500</v>
      </c>
      <c r="E16" s="24">
        <v>4861154</v>
      </c>
      <c r="F16" s="25">
        <v>26600654</v>
      </c>
      <c r="G16" s="24">
        <v>130157</v>
      </c>
      <c r="H16" s="24">
        <v>100194</v>
      </c>
      <c r="I16" s="24">
        <v>3226</v>
      </c>
      <c r="J16" s="27">
        <v>0</v>
      </c>
      <c r="K16" s="24">
        <v>96968</v>
      </c>
      <c r="L16" s="24">
        <v>48332</v>
      </c>
      <c r="M16" s="24">
        <v>278683</v>
      </c>
      <c r="N16" s="27">
        <v>0</v>
      </c>
      <c r="O16" s="24">
        <v>2862</v>
      </c>
      <c r="P16" s="26">
        <v>2862</v>
      </c>
      <c r="Q16" s="27">
        <v>0</v>
      </c>
      <c r="R16" s="27">
        <v>0</v>
      </c>
      <c r="S16" s="27">
        <v>0</v>
      </c>
      <c r="T16" s="27">
        <v>0</v>
      </c>
      <c r="U16" s="27">
        <v>138400</v>
      </c>
      <c r="V16" s="24">
        <v>419945</v>
      </c>
      <c r="W16" s="28">
        <v>205152</v>
      </c>
      <c r="X16" s="24">
        <v>0</v>
      </c>
      <c r="Y16" s="26">
        <v>205152</v>
      </c>
    </row>
    <row r="17" spans="1:25" ht="13.5">
      <c r="A17" s="20"/>
      <c r="B17" s="21" t="s">
        <v>10</v>
      </c>
      <c r="C17" s="22"/>
      <c r="D17" s="23">
        <v>55731372</v>
      </c>
      <c r="E17" s="24">
        <v>14997397</v>
      </c>
      <c r="F17" s="25">
        <v>70728769</v>
      </c>
      <c r="G17" s="24">
        <v>345200</v>
      </c>
      <c r="H17" s="24">
        <v>236658</v>
      </c>
      <c r="I17" s="24">
        <v>22073</v>
      </c>
      <c r="J17" s="24">
        <v>526</v>
      </c>
      <c r="K17" s="24">
        <v>214059</v>
      </c>
      <c r="L17" s="24">
        <v>145997</v>
      </c>
      <c r="M17" s="24">
        <v>727855</v>
      </c>
      <c r="N17" s="24">
        <v>1022</v>
      </c>
      <c r="O17" s="24">
        <v>499353</v>
      </c>
      <c r="P17" s="26">
        <v>500375</v>
      </c>
      <c r="Q17" s="27">
        <v>0</v>
      </c>
      <c r="R17" s="27">
        <v>0</v>
      </c>
      <c r="S17" s="27">
        <v>55</v>
      </c>
      <c r="T17" s="27">
        <v>55</v>
      </c>
      <c r="U17" s="25">
        <v>16483</v>
      </c>
      <c r="V17" s="24">
        <v>1244768</v>
      </c>
      <c r="W17" s="28">
        <v>572692</v>
      </c>
      <c r="X17" s="24">
        <v>0</v>
      </c>
      <c r="Y17" s="26">
        <v>572692</v>
      </c>
    </row>
    <row r="18" spans="1:25" ht="13.5">
      <c r="A18" s="20"/>
      <c r="B18" s="21" t="s">
        <v>11</v>
      </c>
      <c r="C18" s="22"/>
      <c r="D18" s="23">
        <v>49126112</v>
      </c>
      <c r="E18" s="24">
        <v>7357198</v>
      </c>
      <c r="F18" s="25">
        <v>56483310</v>
      </c>
      <c r="G18" s="24">
        <v>195210</v>
      </c>
      <c r="H18" s="24">
        <v>155166</v>
      </c>
      <c r="I18" s="24">
        <v>25270</v>
      </c>
      <c r="J18" s="27">
        <v>0</v>
      </c>
      <c r="K18" s="24">
        <v>129896</v>
      </c>
      <c r="L18" s="24">
        <v>110861</v>
      </c>
      <c r="M18" s="24">
        <v>461237</v>
      </c>
      <c r="N18" s="27">
        <v>0</v>
      </c>
      <c r="O18" s="24">
        <v>229885</v>
      </c>
      <c r="P18" s="26">
        <v>229885</v>
      </c>
      <c r="Q18" s="27">
        <v>0</v>
      </c>
      <c r="R18" s="27">
        <v>0</v>
      </c>
      <c r="S18" s="27">
        <v>0</v>
      </c>
      <c r="T18" s="27">
        <v>0</v>
      </c>
      <c r="U18" s="27">
        <v>10672</v>
      </c>
      <c r="V18" s="24">
        <v>701794</v>
      </c>
      <c r="W18" s="28">
        <v>452820</v>
      </c>
      <c r="X18" s="24">
        <v>0</v>
      </c>
      <c r="Y18" s="26">
        <v>452820</v>
      </c>
    </row>
    <row r="19" spans="1:25" ht="13.5">
      <c r="A19" s="20"/>
      <c r="B19" s="21" t="s">
        <v>12</v>
      </c>
      <c r="C19" s="22"/>
      <c r="D19" s="23">
        <v>38651962</v>
      </c>
      <c r="E19" s="24">
        <v>9371190</v>
      </c>
      <c r="F19" s="25">
        <v>48023152</v>
      </c>
      <c r="G19" s="24">
        <v>226789</v>
      </c>
      <c r="H19" s="24">
        <v>168623</v>
      </c>
      <c r="I19" s="24">
        <v>21063</v>
      </c>
      <c r="J19" s="24">
        <v>187</v>
      </c>
      <c r="K19" s="24">
        <v>147373</v>
      </c>
      <c r="L19" s="24">
        <v>119704</v>
      </c>
      <c r="M19" s="24">
        <v>515116</v>
      </c>
      <c r="N19" s="24">
        <v>155</v>
      </c>
      <c r="O19" s="24">
        <v>157636</v>
      </c>
      <c r="P19" s="26">
        <v>157791</v>
      </c>
      <c r="Q19" s="27">
        <v>0</v>
      </c>
      <c r="R19" s="27">
        <v>0</v>
      </c>
      <c r="S19" s="27">
        <v>0</v>
      </c>
      <c r="T19" s="27">
        <v>0</v>
      </c>
      <c r="U19" s="27">
        <v>18121</v>
      </c>
      <c r="V19" s="24">
        <v>691028</v>
      </c>
      <c r="W19" s="28">
        <v>371172</v>
      </c>
      <c r="X19" s="24">
        <v>0</v>
      </c>
      <c r="Y19" s="26">
        <v>371172</v>
      </c>
    </row>
    <row r="20" spans="1:25" ht="13.5">
      <c r="A20" s="20"/>
      <c r="B20" s="21" t="s">
        <v>13</v>
      </c>
      <c r="C20" s="22"/>
      <c r="D20" s="23">
        <v>19949656</v>
      </c>
      <c r="E20" s="24">
        <v>3270129</v>
      </c>
      <c r="F20" s="25">
        <v>23219785</v>
      </c>
      <c r="G20" s="24">
        <v>164788</v>
      </c>
      <c r="H20" s="24">
        <v>75194</v>
      </c>
      <c r="I20" s="24">
        <v>4516</v>
      </c>
      <c r="J20" s="24">
        <v>0</v>
      </c>
      <c r="K20" s="24">
        <v>70678</v>
      </c>
      <c r="L20" s="24">
        <v>52631</v>
      </c>
      <c r="M20" s="24">
        <v>292613</v>
      </c>
      <c r="N20" s="27">
        <v>369</v>
      </c>
      <c r="O20" s="24">
        <v>44548</v>
      </c>
      <c r="P20" s="26">
        <v>44917</v>
      </c>
      <c r="Q20" s="27">
        <v>0</v>
      </c>
      <c r="R20" s="27">
        <v>0</v>
      </c>
      <c r="S20" s="27">
        <v>0</v>
      </c>
      <c r="T20" s="27">
        <v>0</v>
      </c>
      <c r="U20" s="27">
        <v>18013</v>
      </c>
      <c r="V20" s="24">
        <v>355543</v>
      </c>
      <c r="W20" s="28">
        <v>145900</v>
      </c>
      <c r="X20" s="24">
        <v>0</v>
      </c>
      <c r="Y20" s="26">
        <v>145900</v>
      </c>
    </row>
    <row r="21" spans="1:25" ht="13.5">
      <c r="A21" s="20"/>
      <c r="B21" s="21" t="s">
        <v>14</v>
      </c>
      <c r="C21" s="22"/>
      <c r="D21" s="29">
        <v>13480407</v>
      </c>
      <c r="E21" s="24">
        <v>3979975</v>
      </c>
      <c r="F21" s="25">
        <v>17460382</v>
      </c>
      <c r="G21" s="24">
        <v>143650</v>
      </c>
      <c r="H21" s="24">
        <v>88968</v>
      </c>
      <c r="I21" s="24">
        <v>6147</v>
      </c>
      <c r="J21" s="24">
        <v>590</v>
      </c>
      <c r="K21" s="24">
        <v>82231</v>
      </c>
      <c r="L21" s="24">
        <v>47668</v>
      </c>
      <c r="M21" s="24">
        <v>280286</v>
      </c>
      <c r="N21" s="30">
        <v>41</v>
      </c>
      <c r="O21" s="24">
        <v>119970</v>
      </c>
      <c r="P21" s="26">
        <v>120011</v>
      </c>
      <c r="Q21" s="27">
        <v>0</v>
      </c>
      <c r="R21" s="27">
        <v>0</v>
      </c>
      <c r="S21" s="27">
        <v>0</v>
      </c>
      <c r="T21" s="27">
        <v>0</v>
      </c>
      <c r="U21" s="27">
        <v>41335</v>
      </c>
      <c r="V21" s="30">
        <v>441632</v>
      </c>
      <c r="W21" s="28">
        <v>169879</v>
      </c>
      <c r="X21" s="30">
        <v>0</v>
      </c>
      <c r="Y21" s="26">
        <v>169879</v>
      </c>
    </row>
    <row r="22" spans="1:25" ht="13.5">
      <c r="A22" s="20"/>
      <c r="B22" s="21" t="s">
        <v>15</v>
      </c>
      <c r="C22" s="22"/>
      <c r="D22" s="23">
        <v>28659334</v>
      </c>
      <c r="E22" s="24">
        <v>7531632</v>
      </c>
      <c r="F22" s="25">
        <v>36190966</v>
      </c>
      <c r="G22" s="24">
        <v>175189</v>
      </c>
      <c r="H22" s="24">
        <v>127251</v>
      </c>
      <c r="I22" s="24">
        <v>13163</v>
      </c>
      <c r="J22" s="24">
        <v>2</v>
      </c>
      <c r="K22" s="24">
        <v>114086</v>
      </c>
      <c r="L22" s="24">
        <v>87092</v>
      </c>
      <c r="M22" s="24">
        <v>389532</v>
      </c>
      <c r="N22" s="24">
        <v>610</v>
      </c>
      <c r="O22" s="24">
        <v>78601</v>
      </c>
      <c r="P22" s="26">
        <v>79211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468743</v>
      </c>
      <c r="W22" s="28">
        <v>323276</v>
      </c>
      <c r="X22" s="24">
        <v>0</v>
      </c>
      <c r="Y22" s="26">
        <v>323276</v>
      </c>
    </row>
    <row r="23" spans="1:25" ht="13.5" customHeight="1">
      <c r="A23" s="20"/>
      <c r="B23" s="21" t="s">
        <v>16</v>
      </c>
      <c r="C23" s="22"/>
      <c r="D23" s="23">
        <v>11631490</v>
      </c>
      <c r="E23" s="24">
        <v>3452530</v>
      </c>
      <c r="F23" s="25">
        <v>15084020</v>
      </c>
      <c r="G23" s="24">
        <v>147721</v>
      </c>
      <c r="H23" s="24">
        <v>76093</v>
      </c>
      <c r="I23" s="24">
        <v>9710</v>
      </c>
      <c r="J23" s="27">
        <v>0</v>
      </c>
      <c r="K23" s="24">
        <v>66383</v>
      </c>
      <c r="L23" s="24">
        <v>58961</v>
      </c>
      <c r="M23" s="24">
        <v>282775</v>
      </c>
      <c r="N23" s="24">
        <v>375</v>
      </c>
      <c r="O23" s="24">
        <v>111306</v>
      </c>
      <c r="P23" s="26">
        <v>111681</v>
      </c>
      <c r="Q23" s="27">
        <v>0</v>
      </c>
      <c r="R23" s="27">
        <v>0</v>
      </c>
      <c r="S23" s="27">
        <v>0</v>
      </c>
      <c r="T23" s="27">
        <v>0</v>
      </c>
      <c r="U23" s="27">
        <v>4778</v>
      </c>
      <c r="V23" s="24">
        <v>399234</v>
      </c>
      <c r="W23" s="28">
        <v>149631</v>
      </c>
      <c r="X23" s="24">
        <v>0</v>
      </c>
      <c r="Y23" s="26">
        <v>149631</v>
      </c>
    </row>
    <row r="24" spans="1:25" ht="13.5">
      <c r="A24" s="20"/>
      <c r="B24" s="21" t="s">
        <v>17</v>
      </c>
      <c r="C24" s="22"/>
      <c r="D24" s="23">
        <v>14020492</v>
      </c>
      <c r="E24" s="24">
        <v>3626488</v>
      </c>
      <c r="F24" s="25">
        <v>17646980</v>
      </c>
      <c r="G24" s="24">
        <v>136279</v>
      </c>
      <c r="H24" s="24">
        <v>106668</v>
      </c>
      <c r="I24" s="24">
        <v>13462</v>
      </c>
      <c r="J24" s="24">
        <v>242</v>
      </c>
      <c r="K24" s="24">
        <v>92964</v>
      </c>
      <c r="L24" s="24">
        <v>49815</v>
      </c>
      <c r="M24" s="24">
        <v>292762</v>
      </c>
      <c r="N24" s="24">
        <v>74</v>
      </c>
      <c r="O24" s="24">
        <v>95147</v>
      </c>
      <c r="P24" s="26">
        <v>95221</v>
      </c>
      <c r="Q24" s="27">
        <v>0</v>
      </c>
      <c r="R24" s="27">
        <v>0</v>
      </c>
      <c r="S24" s="24">
        <v>0</v>
      </c>
      <c r="T24" s="27">
        <v>0</v>
      </c>
      <c r="U24" s="24">
        <v>0</v>
      </c>
      <c r="V24" s="27">
        <v>387983</v>
      </c>
      <c r="W24" s="28">
        <v>160452</v>
      </c>
      <c r="X24" s="24">
        <v>0</v>
      </c>
      <c r="Y24" s="26">
        <v>160452</v>
      </c>
    </row>
    <row r="25" spans="1:25" ht="13.5">
      <c r="A25" s="20"/>
      <c r="B25" s="21" t="s">
        <v>18</v>
      </c>
      <c r="C25" s="22"/>
      <c r="D25" s="23">
        <v>16745335</v>
      </c>
      <c r="E25" s="24">
        <v>3874905</v>
      </c>
      <c r="F25" s="25">
        <v>20620240</v>
      </c>
      <c r="G25" s="24">
        <v>166943</v>
      </c>
      <c r="H25" s="24">
        <v>81025</v>
      </c>
      <c r="I25" s="24">
        <v>10041</v>
      </c>
      <c r="J25" s="27">
        <v>0</v>
      </c>
      <c r="K25" s="24">
        <v>70984</v>
      </c>
      <c r="L25" s="24">
        <v>63316</v>
      </c>
      <c r="M25" s="24">
        <v>311284</v>
      </c>
      <c r="N25" s="24">
        <v>245</v>
      </c>
      <c r="O25" s="24">
        <v>119904</v>
      </c>
      <c r="P25" s="26">
        <v>120149</v>
      </c>
      <c r="Q25" s="27">
        <v>0</v>
      </c>
      <c r="R25" s="27">
        <v>0</v>
      </c>
      <c r="S25" s="27">
        <v>100</v>
      </c>
      <c r="T25" s="27">
        <v>100</v>
      </c>
      <c r="U25" s="25">
        <v>8211</v>
      </c>
      <c r="V25" s="24">
        <v>439744</v>
      </c>
      <c r="W25" s="28">
        <v>179699</v>
      </c>
      <c r="X25" s="24">
        <v>0</v>
      </c>
      <c r="Y25" s="26">
        <v>179699</v>
      </c>
    </row>
    <row r="26" spans="1:25" ht="13.5">
      <c r="A26" s="20"/>
      <c r="B26" s="21" t="s">
        <v>19</v>
      </c>
      <c r="C26" s="22"/>
      <c r="D26" s="23">
        <v>23795183</v>
      </c>
      <c r="E26" s="24">
        <v>6464506</v>
      </c>
      <c r="F26" s="25">
        <v>30259689</v>
      </c>
      <c r="G26" s="24">
        <v>211859</v>
      </c>
      <c r="H26" s="24">
        <v>43840</v>
      </c>
      <c r="I26" s="24">
        <v>18539</v>
      </c>
      <c r="J26" s="24">
        <v>0</v>
      </c>
      <c r="K26" s="24">
        <v>25301</v>
      </c>
      <c r="L26" s="24">
        <v>2779</v>
      </c>
      <c r="M26" s="24">
        <v>258478</v>
      </c>
      <c r="N26" s="24">
        <v>0</v>
      </c>
      <c r="O26" s="24">
        <v>58468</v>
      </c>
      <c r="P26" s="26">
        <v>58468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316946</v>
      </c>
      <c r="W26" s="28">
        <v>277195</v>
      </c>
      <c r="X26" s="24">
        <v>0</v>
      </c>
      <c r="Y26" s="26">
        <v>277195</v>
      </c>
    </row>
    <row r="27" spans="1:25" ht="13.5">
      <c r="A27" s="20"/>
      <c r="B27" s="21" t="s">
        <v>20</v>
      </c>
      <c r="C27" s="22"/>
      <c r="D27" s="23">
        <v>24045625</v>
      </c>
      <c r="E27" s="24">
        <v>6929176</v>
      </c>
      <c r="F27" s="25">
        <v>30974801</v>
      </c>
      <c r="G27" s="24">
        <v>151013</v>
      </c>
      <c r="H27" s="24">
        <v>119637</v>
      </c>
      <c r="I27" s="24">
        <v>6295</v>
      </c>
      <c r="J27" s="24">
        <v>0</v>
      </c>
      <c r="K27" s="24">
        <v>113342</v>
      </c>
      <c r="L27" s="24">
        <v>9234</v>
      </c>
      <c r="M27" s="24">
        <v>279884</v>
      </c>
      <c r="N27" s="24">
        <v>225</v>
      </c>
      <c r="O27" s="24">
        <v>228501</v>
      </c>
      <c r="P27" s="26">
        <v>228726</v>
      </c>
      <c r="Q27" s="27">
        <v>0</v>
      </c>
      <c r="R27" s="27">
        <v>0</v>
      </c>
      <c r="S27" s="27">
        <v>0</v>
      </c>
      <c r="T27" s="27">
        <v>0</v>
      </c>
      <c r="U27" s="27">
        <v>6012</v>
      </c>
      <c r="V27" s="24">
        <v>514622</v>
      </c>
      <c r="W27" s="28">
        <v>220040</v>
      </c>
      <c r="X27" s="24">
        <v>0</v>
      </c>
      <c r="Y27" s="26">
        <v>220040</v>
      </c>
    </row>
    <row r="28" spans="1:25" ht="13.5">
      <c r="A28" s="20"/>
      <c r="B28" s="21" t="s">
        <v>21</v>
      </c>
      <c r="C28" s="22"/>
      <c r="D28" s="23">
        <v>8797739</v>
      </c>
      <c r="E28" s="24">
        <v>2301221</v>
      </c>
      <c r="F28" s="25">
        <v>11098960</v>
      </c>
      <c r="G28" s="24">
        <v>111550</v>
      </c>
      <c r="H28" s="24">
        <v>87247</v>
      </c>
      <c r="I28" s="24">
        <v>5618</v>
      </c>
      <c r="J28" s="24">
        <v>0</v>
      </c>
      <c r="K28" s="24">
        <v>81629</v>
      </c>
      <c r="L28" s="24">
        <v>46913</v>
      </c>
      <c r="M28" s="24">
        <v>245710</v>
      </c>
      <c r="N28" s="24">
        <v>119</v>
      </c>
      <c r="O28" s="24">
        <v>19387</v>
      </c>
      <c r="P28" s="26">
        <v>19506</v>
      </c>
      <c r="Q28" s="27">
        <v>0</v>
      </c>
      <c r="R28" s="27">
        <v>0</v>
      </c>
      <c r="S28" s="27">
        <v>0</v>
      </c>
      <c r="T28" s="25">
        <v>0</v>
      </c>
      <c r="U28" s="25">
        <v>0</v>
      </c>
      <c r="V28" s="24">
        <v>265216</v>
      </c>
      <c r="W28" s="28">
        <v>98941</v>
      </c>
      <c r="X28" s="24">
        <v>0</v>
      </c>
      <c r="Y28" s="26">
        <v>98941</v>
      </c>
    </row>
    <row r="29" spans="1:25" ht="13.5">
      <c r="A29" s="20"/>
      <c r="B29" s="21" t="s">
        <v>22</v>
      </c>
      <c r="C29" s="22"/>
      <c r="D29" s="23">
        <v>12321858</v>
      </c>
      <c r="E29" s="24">
        <v>3471825</v>
      </c>
      <c r="F29" s="25">
        <v>15793683</v>
      </c>
      <c r="G29" s="24">
        <v>122989</v>
      </c>
      <c r="H29" s="24">
        <v>91942</v>
      </c>
      <c r="I29" s="24">
        <v>8034</v>
      </c>
      <c r="J29" s="24">
        <v>38</v>
      </c>
      <c r="K29" s="24">
        <v>83870</v>
      </c>
      <c r="L29" s="24">
        <v>54017</v>
      </c>
      <c r="M29" s="24">
        <v>268948</v>
      </c>
      <c r="N29" s="24">
        <v>251</v>
      </c>
      <c r="O29" s="24">
        <v>16305</v>
      </c>
      <c r="P29" s="26">
        <v>16556</v>
      </c>
      <c r="Q29" s="27">
        <v>0</v>
      </c>
      <c r="R29" s="27">
        <v>0</v>
      </c>
      <c r="S29" s="27">
        <v>0</v>
      </c>
      <c r="T29" s="27">
        <v>0</v>
      </c>
      <c r="U29" s="27">
        <v>66323</v>
      </c>
      <c r="V29" s="24">
        <v>351827</v>
      </c>
      <c r="W29" s="28">
        <v>169529</v>
      </c>
      <c r="X29" s="24">
        <v>0</v>
      </c>
      <c r="Y29" s="26">
        <v>169529</v>
      </c>
    </row>
    <row r="30" spans="1:25" ht="13.5">
      <c r="A30" s="20"/>
      <c r="B30" s="21" t="s">
        <v>23</v>
      </c>
      <c r="C30" s="22"/>
      <c r="D30" s="23">
        <v>17588634</v>
      </c>
      <c r="E30" s="24">
        <v>3661601</v>
      </c>
      <c r="F30" s="25">
        <v>21250235</v>
      </c>
      <c r="G30" s="24">
        <v>167795</v>
      </c>
      <c r="H30" s="24">
        <v>95050</v>
      </c>
      <c r="I30" s="24">
        <v>13907</v>
      </c>
      <c r="J30" s="27">
        <v>0</v>
      </c>
      <c r="K30" s="24">
        <v>81143</v>
      </c>
      <c r="L30" s="24">
        <v>17277</v>
      </c>
      <c r="M30" s="24">
        <v>280122</v>
      </c>
      <c r="N30" s="24">
        <v>712</v>
      </c>
      <c r="O30" s="24">
        <v>71779</v>
      </c>
      <c r="P30" s="26">
        <v>72491</v>
      </c>
      <c r="Q30" s="27">
        <v>0</v>
      </c>
      <c r="R30" s="27">
        <v>0</v>
      </c>
      <c r="S30" s="27">
        <v>0</v>
      </c>
      <c r="T30" s="27">
        <v>0</v>
      </c>
      <c r="U30" s="27">
        <v>5639</v>
      </c>
      <c r="V30" s="24">
        <v>358252</v>
      </c>
      <c r="W30" s="28">
        <v>167772</v>
      </c>
      <c r="X30" s="24">
        <v>0</v>
      </c>
      <c r="Y30" s="26">
        <v>167772</v>
      </c>
    </row>
    <row r="31" spans="1:25" ht="13.5">
      <c r="A31" s="20"/>
      <c r="B31" s="21" t="s">
        <v>24</v>
      </c>
      <c r="C31" s="22"/>
      <c r="D31" s="23">
        <v>18095378</v>
      </c>
      <c r="E31" s="24">
        <v>3177217</v>
      </c>
      <c r="F31" s="25">
        <v>21272595</v>
      </c>
      <c r="G31" s="24">
        <v>122071</v>
      </c>
      <c r="H31" s="24">
        <v>83390</v>
      </c>
      <c r="I31" s="24">
        <v>9309</v>
      </c>
      <c r="J31" s="24">
        <v>42</v>
      </c>
      <c r="K31" s="24">
        <v>74039</v>
      </c>
      <c r="L31" s="24">
        <v>40956</v>
      </c>
      <c r="M31" s="24">
        <v>246417</v>
      </c>
      <c r="N31" s="24">
        <v>95</v>
      </c>
      <c r="O31" s="24">
        <v>110393</v>
      </c>
      <c r="P31" s="26">
        <v>110488</v>
      </c>
      <c r="Q31" s="27">
        <v>0</v>
      </c>
      <c r="R31" s="27">
        <v>0</v>
      </c>
      <c r="S31" s="27">
        <v>0</v>
      </c>
      <c r="T31" s="27">
        <v>0</v>
      </c>
      <c r="U31" s="27">
        <v>6216</v>
      </c>
      <c r="V31" s="24">
        <v>363121</v>
      </c>
      <c r="W31" s="28">
        <v>140316</v>
      </c>
      <c r="X31" s="24">
        <v>0</v>
      </c>
      <c r="Y31" s="26">
        <v>140316</v>
      </c>
    </row>
    <row r="32" spans="1:25" ht="13.5">
      <c r="A32" s="20"/>
      <c r="B32" s="21" t="s">
        <v>25</v>
      </c>
      <c r="C32" s="22"/>
      <c r="D32" s="23">
        <v>10180294</v>
      </c>
      <c r="E32" s="24">
        <v>2140409</v>
      </c>
      <c r="F32" s="25">
        <v>12320703</v>
      </c>
      <c r="G32" s="24">
        <v>57338</v>
      </c>
      <c r="H32" s="24">
        <v>36906</v>
      </c>
      <c r="I32" s="24">
        <v>25479</v>
      </c>
      <c r="J32" s="27">
        <v>0</v>
      </c>
      <c r="K32" s="24">
        <v>11427</v>
      </c>
      <c r="L32" s="24">
        <v>29772</v>
      </c>
      <c r="M32" s="24">
        <v>124016</v>
      </c>
      <c r="N32" s="24">
        <v>42</v>
      </c>
      <c r="O32" s="24">
        <v>25175</v>
      </c>
      <c r="P32" s="26">
        <v>25217</v>
      </c>
      <c r="Q32" s="27">
        <v>0</v>
      </c>
      <c r="R32" s="27">
        <v>0</v>
      </c>
      <c r="S32" s="27">
        <v>0</v>
      </c>
      <c r="T32" s="27">
        <v>0</v>
      </c>
      <c r="U32" s="27">
        <v>2985</v>
      </c>
      <c r="V32" s="24">
        <v>152218</v>
      </c>
      <c r="W32" s="28">
        <v>80892</v>
      </c>
      <c r="X32" s="24">
        <v>0</v>
      </c>
      <c r="Y32" s="26">
        <v>80892</v>
      </c>
    </row>
    <row r="33" spans="1:25" ht="13.5">
      <c r="A33" s="20"/>
      <c r="B33" s="21" t="s">
        <v>26</v>
      </c>
      <c r="C33" s="22"/>
      <c r="D33" s="23">
        <v>8299677</v>
      </c>
      <c r="E33" s="24">
        <v>2289449</v>
      </c>
      <c r="F33" s="25">
        <v>10589126</v>
      </c>
      <c r="G33" s="24">
        <v>76275</v>
      </c>
      <c r="H33" s="24">
        <v>43891</v>
      </c>
      <c r="I33" s="24">
        <v>4757</v>
      </c>
      <c r="J33" s="24">
        <v>437</v>
      </c>
      <c r="K33" s="24">
        <v>38697</v>
      </c>
      <c r="L33" s="24">
        <v>30025</v>
      </c>
      <c r="M33" s="24">
        <v>150191</v>
      </c>
      <c r="N33" s="24">
        <v>56</v>
      </c>
      <c r="O33" s="24">
        <v>59115</v>
      </c>
      <c r="P33" s="26">
        <v>59171</v>
      </c>
      <c r="Q33" s="27">
        <v>0</v>
      </c>
      <c r="R33" s="27">
        <v>0</v>
      </c>
      <c r="S33" s="27">
        <v>0</v>
      </c>
      <c r="T33" s="27">
        <v>0</v>
      </c>
      <c r="U33" s="27">
        <v>11019</v>
      </c>
      <c r="V33" s="24">
        <v>220381</v>
      </c>
      <c r="W33" s="28">
        <v>90674</v>
      </c>
      <c r="X33" s="24">
        <v>0</v>
      </c>
      <c r="Y33" s="26">
        <v>90674</v>
      </c>
    </row>
    <row r="34" spans="1:25" ht="13.5">
      <c r="A34" s="20"/>
      <c r="B34" s="21" t="s">
        <v>27</v>
      </c>
      <c r="C34" s="22"/>
      <c r="D34" s="23">
        <v>77467415</v>
      </c>
      <c r="E34" s="24">
        <v>16760507</v>
      </c>
      <c r="F34" s="25">
        <v>94227922</v>
      </c>
      <c r="G34" s="24">
        <v>426117</v>
      </c>
      <c r="H34" s="24">
        <v>298783</v>
      </c>
      <c r="I34" s="24">
        <v>19817</v>
      </c>
      <c r="J34" s="24">
        <v>73</v>
      </c>
      <c r="K34" s="24">
        <v>278893</v>
      </c>
      <c r="L34" s="24">
        <v>167014</v>
      </c>
      <c r="M34" s="24">
        <v>891914</v>
      </c>
      <c r="N34" s="24">
        <v>930</v>
      </c>
      <c r="O34" s="24">
        <v>248089</v>
      </c>
      <c r="P34" s="26">
        <v>249019</v>
      </c>
      <c r="Q34" s="27">
        <v>0</v>
      </c>
      <c r="R34" s="27">
        <v>0</v>
      </c>
      <c r="S34" s="27">
        <v>135</v>
      </c>
      <c r="T34" s="25">
        <v>135</v>
      </c>
      <c r="U34" s="25">
        <v>18827</v>
      </c>
      <c r="V34" s="24">
        <v>1159895</v>
      </c>
      <c r="W34" s="28">
        <v>686951</v>
      </c>
      <c r="X34" s="24">
        <v>0</v>
      </c>
      <c r="Y34" s="26">
        <v>686951</v>
      </c>
    </row>
    <row r="35" spans="1:25" ht="13.5">
      <c r="A35" s="20"/>
      <c r="B35" s="21" t="s">
        <v>28</v>
      </c>
      <c r="C35" s="22"/>
      <c r="D35" s="23">
        <v>8869906</v>
      </c>
      <c r="E35" s="24">
        <v>1537235</v>
      </c>
      <c r="F35" s="25">
        <v>10407141</v>
      </c>
      <c r="G35" s="24">
        <v>82886</v>
      </c>
      <c r="H35" s="24">
        <v>55907</v>
      </c>
      <c r="I35" s="24">
        <v>7321</v>
      </c>
      <c r="J35" s="24">
        <v>1140</v>
      </c>
      <c r="K35" s="24">
        <v>47446</v>
      </c>
      <c r="L35" s="24">
        <v>31320</v>
      </c>
      <c r="M35" s="24">
        <v>170113</v>
      </c>
      <c r="N35" s="24">
        <v>111</v>
      </c>
      <c r="O35" s="24">
        <v>58469</v>
      </c>
      <c r="P35" s="26">
        <v>58580</v>
      </c>
      <c r="Q35" s="27">
        <v>0</v>
      </c>
      <c r="R35" s="27">
        <v>0</v>
      </c>
      <c r="S35" s="27">
        <v>0</v>
      </c>
      <c r="T35" s="27">
        <v>0</v>
      </c>
      <c r="U35" s="27">
        <v>30600</v>
      </c>
      <c r="V35" s="24">
        <v>259293</v>
      </c>
      <c r="W35" s="28">
        <v>84352</v>
      </c>
      <c r="X35" s="24">
        <v>0</v>
      </c>
      <c r="Y35" s="26">
        <v>84352</v>
      </c>
    </row>
    <row r="36" spans="1:25" ht="13.5">
      <c r="A36" s="20"/>
      <c r="B36" s="21" t="s">
        <v>29</v>
      </c>
      <c r="C36" s="22"/>
      <c r="D36" s="23">
        <v>6885616</v>
      </c>
      <c r="E36" s="24">
        <v>1941204</v>
      </c>
      <c r="F36" s="25">
        <v>8826820</v>
      </c>
      <c r="G36" s="24">
        <v>65785</v>
      </c>
      <c r="H36" s="24">
        <v>46060</v>
      </c>
      <c r="I36" s="24">
        <v>9069</v>
      </c>
      <c r="J36" s="27">
        <v>0</v>
      </c>
      <c r="K36" s="24">
        <v>36991</v>
      </c>
      <c r="L36" s="24">
        <v>25636</v>
      </c>
      <c r="M36" s="24">
        <v>137481</v>
      </c>
      <c r="N36" s="24">
        <v>43</v>
      </c>
      <c r="O36" s="24">
        <v>62625</v>
      </c>
      <c r="P36" s="26">
        <v>62668</v>
      </c>
      <c r="Q36" s="27">
        <v>0</v>
      </c>
      <c r="R36" s="27">
        <v>0</v>
      </c>
      <c r="S36" s="27">
        <v>0</v>
      </c>
      <c r="T36" s="27">
        <v>0</v>
      </c>
      <c r="U36" s="27">
        <v>22357</v>
      </c>
      <c r="V36" s="24">
        <v>222506</v>
      </c>
      <c r="W36" s="28">
        <v>81630</v>
      </c>
      <c r="X36" s="24">
        <v>0</v>
      </c>
      <c r="Y36" s="26">
        <v>81630</v>
      </c>
    </row>
    <row r="37" spans="1:25" ht="13.5">
      <c r="A37" s="20"/>
      <c r="B37" s="21" t="s">
        <v>30</v>
      </c>
      <c r="C37" s="22"/>
      <c r="D37" s="23">
        <v>9554771</v>
      </c>
      <c r="E37" s="24">
        <v>2936982</v>
      </c>
      <c r="F37" s="25">
        <v>12491753</v>
      </c>
      <c r="G37" s="24">
        <v>96801</v>
      </c>
      <c r="H37" s="24">
        <v>47416</v>
      </c>
      <c r="I37" s="24">
        <v>1654</v>
      </c>
      <c r="J37" s="24">
        <v>0</v>
      </c>
      <c r="K37" s="24">
        <v>45762</v>
      </c>
      <c r="L37" s="24">
        <v>36087</v>
      </c>
      <c r="M37" s="24">
        <v>180304</v>
      </c>
      <c r="N37" s="24">
        <v>111</v>
      </c>
      <c r="O37" s="24">
        <v>52412</v>
      </c>
      <c r="P37" s="26">
        <v>52523</v>
      </c>
      <c r="Q37" s="27">
        <v>0</v>
      </c>
      <c r="R37" s="27">
        <v>0</v>
      </c>
      <c r="S37" s="27">
        <v>0</v>
      </c>
      <c r="T37" s="27">
        <v>0</v>
      </c>
      <c r="U37" s="27">
        <v>5406</v>
      </c>
      <c r="V37" s="24">
        <v>238233</v>
      </c>
      <c r="W37" s="28">
        <v>111864</v>
      </c>
      <c r="X37" s="24">
        <v>0</v>
      </c>
      <c r="Y37" s="26">
        <v>111864</v>
      </c>
    </row>
    <row r="38" spans="1:25" ht="13.5" customHeight="1">
      <c r="A38" s="20"/>
      <c r="B38" s="21" t="s">
        <v>31</v>
      </c>
      <c r="C38" s="22"/>
      <c r="D38" s="23">
        <v>7454449</v>
      </c>
      <c r="E38" s="24">
        <v>2423345</v>
      </c>
      <c r="F38" s="25">
        <v>9877794</v>
      </c>
      <c r="G38" s="24">
        <v>84444</v>
      </c>
      <c r="H38" s="24">
        <v>41578</v>
      </c>
      <c r="I38" s="24">
        <v>2902</v>
      </c>
      <c r="J38" s="24">
        <v>0</v>
      </c>
      <c r="K38" s="24">
        <v>38676</v>
      </c>
      <c r="L38" s="24">
        <v>31031</v>
      </c>
      <c r="M38" s="24">
        <v>157053</v>
      </c>
      <c r="N38" s="24">
        <v>153</v>
      </c>
      <c r="O38" s="24">
        <v>35169</v>
      </c>
      <c r="P38" s="26">
        <v>35322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4">
        <v>192375</v>
      </c>
      <c r="W38" s="28">
        <v>85270</v>
      </c>
      <c r="X38" s="24">
        <v>0</v>
      </c>
      <c r="Y38" s="26">
        <v>85270</v>
      </c>
    </row>
    <row r="39" spans="1:25" ht="13.5">
      <c r="A39" s="31"/>
      <c r="B39" s="32" t="s">
        <v>32</v>
      </c>
      <c r="C39" s="33"/>
      <c r="D39" s="34">
        <v>5391389</v>
      </c>
      <c r="E39" s="35">
        <v>1572187</v>
      </c>
      <c r="F39" s="36">
        <v>6963576</v>
      </c>
      <c r="G39" s="35">
        <v>84218</v>
      </c>
      <c r="H39" s="35">
        <v>15538</v>
      </c>
      <c r="I39" s="35">
        <v>4961</v>
      </c>
      <c r="J39" s="35">
        <v>174</v>
      </c>
      <c r="K39" s="35">
        <v>10403</v>
      </c>
      <c r="L39" s="35">
        <v>85</v>
      </c>
      <c r="M39" s="35">
        <v>99841</v>
      </c>
      <c r="N39" s="35">
        <v>219</v>
      </c>
      <c r="O39" s="35">
        <v>46159</v>
      </c>
      <c r="P39" s="37">
        <v>46378</v>
      </c>
      <c r="Q39" s="38">
        <v>0</v>
      </c>
      <c r="R39" s="38">
        <v>0</v>
      </c>
      <c r="S39" s="35">
        <v>0</v>
      </c>
      <c r="T39" s="38">
        <v>0</v>
      </c>
      <c r="U39" s="36">
        <v>22498</v>
      </c>
      <c r="V39" s="35">
        <v>168717</v>
      </c>
      <c r="W39" s="39">
        <v>79890</v>
      </c>
      <c r="X39" s="35">
        <v>0</v>
      </c>
      <c r="Y39" s="37">
        <v>79890</v>
      </c>
    </row>
    <row r="40" spans="1:25" ht="30" customHeight="1">
      <c r="A40" s="40"/>
      <c r="B40" s="41" t="s">
        <v>72</v>
      </c>
      <c r="C40" s="42"/>
      <c r="D40" s="43">
        <f>SUM(D9:D39)</f>
        <v>764259666</v>
      </c>
      <c r="E40" s="44">
        <f>SUM(E9:E39)</f>
        <v>189721174</v>
      </c>
      <c r="F40" s="44">
        <f aca="true" t="shared" si="0" ref="F40:Y40">SUM(F9:F39)</f>
        <v>953980840</v>
      </c>
      <c r="G40" s="44">
        <f t="shared" si="0"/>
        <v>5370143</v>
      </c>
      <c r="H40" s="44">
        <f t="shared" si="0"/>
        <v>3399974</v>
      </c>
      <c r="I40" s="44">
        <f t="shared" si="0"/>
        <v>451058</v>
      </c>
      <c r="J40" s="44">
        <f t="shared" si="0"/>
        <v>7460</v>
      </c>
      <c r="K40" s="44">
        <f t="shared" si="0"/>
        <v>2941456</v>
      </c>
      <c r="L40" s="44">
        <f t="shared" si="0"/>
        <v>1902506</v>
      </c>
      <c r="M40" s="44">
        <f t="shared" si="0"/>
        <v>10672623</v>
      </c>
      <c r="N40" s="44">
        <f t="shared" si="0"/>
        <v>12811</v>
      </c>
      <c r="O40" s="44">
        <f t="shared" si="0"/>
        <v>3501993</v>
      </c>
      <c r="P40" s="45">
        <f t="shared" si="0"/>
        <v>3514804</v>
      </c>
      <c r="Q40" s="46">
        <f>SUM(Q9:Q39)</f>
        <v>0</v>
      </c>
      <c r="R40" s="46">
        <f t="shared" si="0"/>
        <v>0</v>
      </c>
      <c r="S40" s="44">
        <f t="shared" si="0"/>
        <v>4985</v>
      </c>
      <c r="T40" s="44">
        <f t="shared" si="0"/>
        <v>4985</v>
      </c>
      <c r="U40" s="44">
        <f t="shared" si="0"/>
        <v>850029</v>
      </c>
      <c r="V40" s="44">
        <f t="shared" si="0"/>
        <v>15042441</v>
      </c>
      <c r="W40" s="44">
        <f t="shared" si="0"/>
        <v>7461581</v>
      </c>
      <c r="X40" s="44">
        <f t="shared" si="0"/>
        <v>0</v>
      </c>
      <c r="Y40" s="45">
        <f t="shared" si="0"/>
        <v>7461581</v>
      </c>
    </row>
    <row r="41" spans="1:25" ht="13.5">
      <c r="A41" s="47"/>
      <c r="B41" s="48" t="s">
        <v>33</v>
      </c>
      <c r="C41" s="49"/>
      <c r="D41" s="50">
        <v>5028272</v>
      </c>
      <c r="E41" s="51">
        <v>1224454</v>
      </c>
      <c r="F41" s="52">
        <v>6252726</v>
      </c>
      <c r="G41" s="51">
        <v>41004</v>
      </c>
      <c r="H41" s="51">
        <v>28053</v>
      </c>
      <c r="I41" s="51">
        <v>3169</v>
      </c>
      <c r="J41" s="53">
        <v>0</v>
      </c>
      <c r="K41" s="51">
        <v>24884</v>
      </c>
      <c r="L41" s="51">
        <v>18473</v>
      </c>
      <c r="M41" s="51">
        <v>87530</v>
      </c>
      <c r="N41" s="51">
        <v>93</v>
      </c>
      <c r="O41" s="51">
        <v>19055</v>
      </c>
      <c r="P41" s="54">
        <v>19148</v>
      </c>
      <c r="Q41" s="53">
        <v>0</v>
      </c>
      <c r="R41" s="53">
        <v>0</v>
      </c>
      <c r="S41" s="51">
        <v>1653</v>
      </c>
      <c r="T41" s="52">
        <v>1653</v>
      </c>
      <c r="U41" s="52">
        <v>0</v>
      </c>
      <c r="V41" s="51">
        <v>108331</v>
      </c>
      <c r="W41" s="55">
        <v>47977</v>
      </c>
      <c r="X41" s="51">
        <v>0</v>
      </c>
      <c r="Y41" s="54">
        <v>47977</v>
      </c>
    </row>
    <row r="42" spans="1:25" ht="13.5">
      <c r="A42" s="20"/>
      <c r="B42" s="21" t="s">
        <v>34</v>
      </c>
      <c r="C42" s="22"/>
      <c r="D42" s="23">
        <v>1696049</v>
      </c>
      <c r="E42" s="24">
        <v>640002</v>
      </c>
      <c r="F42" s="25">
        <v>2336051</v>
      </c>
      <c r="G42" s="24">
        <v>29571</v>
      </c>
      <c r="H42" s="24">
        <v>19355</v>
      </c>
      <c r="I42" s="24">
        <v>2445</v>
      </c>
      <c r="J42" s="27">
        <v>0</v>
      </c>
      <c r="K42" s="24">
        <v>16910</v>
      </c>
      <c r="L42" s="24">
        <v>1573</v>
      </c>
      <c r="M42" s="24">
        <v>50499</v>
      </c>
      <c r="N42" s="24">
        <v>87</v>
      </c>
      <c r="O42" s="24">
        <v>23659</v>
      </c>
      <c r="P42" s="26">
        <v>23746</v>
      </c>
      <c r="Q42" s="27">
        <v>0</v>
      </c>
      <c r="R42" s="27">
        <v>0</v>
      </c>
      <c r="S42" s="27">
        <v>0</v>
      </c>
      <c r="T42" s="27">
        <v>0</v>
      </c>
      <c r="U42" s="27">
        <v>5982</v>
      </c>
      <c r="V42" s="27">
        <v>80227</v>
      </c>
      <c r="W42" s="28">
        <v>32476</v>
      </c>
      <c r="X42" s="24">
        <v>0</v>
      </c>
      <c r="Y42" s="26">
        <v>32476</v>
      </c>
    </row>
    <row r="43" spans="1:25" ht="13.5">
      <c r="A43" s="20"/>
      <c r="B43" s="21" t="s">
        <v>35</v>
      </c>
      <c r="C43" s="22"/>
      <c r="D43" s="23">
        <v>1074771</v>
      </c>
      <c r="E43" s="24">
        <v>251491</v>
      </c>
      <c r="F43" s="25">
        <v>1326262</v>
      </c>
      <c r="G43" s="24">
        <v>19902</v>
      </c>
      <c r="H43" s="24">
        <v>11996</v>
      </c>
      <c r="I43" s="24">
        <v>1903</v>
      </c>
      <c r="J43" s="27">
        <v>0</v>
      </c>
      <c r="K43" s="24">
        <v>10093</v>
      </c>
      <c r="L43" s="24">
        <v>12209</v>
      </c>
      <c r="M43" s="24">
        <v>44107</v>
      </c>
      <c r="N43" s="24">
        <v>0</v>
      </c>
      <c r="O43" s="24">
        <v>1818</v>
      </c>
      <c r="P43" s="26">
        <v>1818</v>
      </c>
      <c r="Q43" s="27">
        <v>0</v>
      </c>
      <c r="R43" s="27">
        <v>0</v>
      </c>
      <c r="S43" s="27">
        <v>0</v>
      </c>
      <c r="T43" s="27">
        <v>0</v>
      </c>
      <c r="U43" s="27">
        <v>36</v>
      </c>
      <c r="V43" s="24">
        <v>45961</v>
      </c>
      <c r="W43" s="28">
        <v>14434</v>
      </c>
      <c r="X43" s="24">
        <v>0</v>
      </c>
      <c r="Y43" s="26">
        <v>14434</v>
      </c>
    </row>
    <row r="44" spans="1:25" ht="13.5">
      <c r="A44" s="20"/>
      <c r="B44" s="21" t="s">
        <v>36</v>
      </c>
      <c r="C44" s="22"/>
      <c r="D44" s="23">
        <v>2380820</v>
      </c>
      <c r="E44" s="24">
        <v>503428</v>
      </c>
      <c r="F44" s="25">
        <v>2884248</v>
      </c>
      <c r="G44" s="24">
        <v>27405</v>
      </c>
      <c r="H44" s="24">
        <v>16765</v>
      </c>
      <c r="I44" s="24">
        <v>1682</v>
      </c>
      <c r="J44" s="27">
        <v>0</v>
      </c>
      <c r="K44" s="24">
        <v>15083</v>
      </c>
      <c r="L44" s="24">
        <v>9694</v>
      </c>
      <c r="M44" s="24">
        <v>53864</v>
      </c>
      <c r="N44" s="24">
        <v>51</v>
      </c>
      <c r="O44" s="24">
        <v>10476</v>
      </c>
      <c r="P44" s="26">
        <v>10527</v>
      </c>
      <c r="Q44" s="27">
        <v>0</v>
      </c>
      <c r="R44" s="27">
        <v>0</v>
      </c>
      <c r="S44" s="27">
        <v>0</v>
      </c>
      <c r="T44" s="25">
        <v>0</v>
      </c>
      <c r="U44" s="24">
        <v>0</v>
      </c>
      <c r="V44" s="27">
        <v>64391</v>
      </c>
      <c r="W44" s="28">
        <v>24221</v>
      </c>
      <c r="X44" s="24">
        <v>0</v>
      </c>
      <c r="Y44" s="26">
        <v>24221</v>
      </c>
    </row>
    <row r="45" spans="1:25" ht="13.5">
      <c r="A45" s="20"/>
      <c r="B45" s="21" t="s">
        <v>37</v>
      </c>
      <c r="C45" s="22"/>
      <c r="D45" s="23">
        <v>4165271</v>
      </c>
      <c r="E45" s="24">
        <v>1445556</v>
      </c>
      <c r="F45" s="25">
        <v>5610827</v>
      </c>
      <c r="G45" s="24">
        <v>70838</v>
      </c>
      <c r="H45" s="24">
        <v>45218</v>
      </c>
      <c r="I45" s="24">
        <v>2844</v>
      </c>
      <c r="J45" s="27">
        <v>0</v>
      </c>
      <c r="K45" s="24">
        <v>42374</v>
      </c>
      <c r="L45" s="24">
        <v>28295</v>
      </c>
      <c r="M45" s="24">
        <v>144351</v>
      </c>
      <c r="N45" s="24">
        <v>82</v>
      </c>
      <c r="O45" s="24">
        <v>10590</v>
      </c>
      <c r="P45" s="26">
        <v>10672</v>
      </c>
      <c r="Q45" s="27">
        <v>0</v>
      </c>
      <c r="R45" s="27">
        <v>0</v>
      </c>
      <c r="S45" s="27">
        <v>0</v>
      </c>
      <c r="T45" s="27">
        <v>0</v>
      </c>
      <c r="U45" s="27">
        <v>17214</v>
      </c>
      <c r="V45" s="24">
        <v>172237</v>
      </c>
      <c r="W45" s="28">
        <v>62088</v>
      </c>
      <c r="X45" s="24">
        <v>0</v>
      </c>
      <c r="Y45" s="26">
        <v>62088</v>
      </c>
    </row>
    <row r="46" spans="1:25" ht="13.5">
      <c r="A46" s="20"/>
      <c r="B46" s="21" t="s">
        <v>38</v>
      </c>
      <c r="C46" s="22"/>
      <c r="D46" s="23">
        <v>3906021</v>
      </c>
      <c r="E46" s="24">
        <v>275382</v>
      </c>
      <c r="F46" s="25">
        <v>4181403</v>
      </c>
      <c r="G46" s="24">
        <v>20697</v>
      </c>
      <c r="H46" s="24">
        <v>14758</v>
      </c>
      <c r="I46" s="24">
        <v>184</v>
      </c>
      <c r="J46" s="27">
        <v>0</v>
      </c>
      <c r="K46" s="24">
        <v>14574</v>
      </c>
      <c r="L46" s="24">
        <v>7214</v>
      </c>
      <c r="M46" s="24">
        <v>42669</v>
      </c>
      <c r="N46" s="24">
        <v>8</v>
      </c>
      <c r="O46" s="24">
        <v>19394</v>
      </c>
      <c r="P46" s="26">
        <v>19402</v>
      </c>
      <c r="Q46" s="27">
        <v>0</v>
      </c>
      <c r="R46" s="27">
        <v>0</v>
      </c>
      <c r="S46" s="27">
        <v>756</v>
      </c>
      <c r="T46" s="27">
        <v>756</v>
      </c>
      <c r="U46" s="27">
        <v>0</v>
      </c>
      <c r="V46" s="24">
        <v>62827</v>
      </c>
      <c r="W46" s="28">
        <v>12342</v>
      </c>
      <c r="X46" s="24">
        <v>0</v>
      </c>
      <c r="Y46" s="26">
        <v>12342</v>
      </c>
    </row>
    <row r="47" spans="1:25" ht="13.5">
      <c r="A47" s="20"/>
      <c r="B47" s="21" t="s">
        <v>39</v>
      </c>
      <c r="C47" s="22"/>
      <c r="D47" s="23">
        <v>1937937</v>
      </c>
      <c r="E47" s="24">
        <v>427569</v>
      </c>
      <c r="F47" s="25">
        <v>2365506</v>
      </c>
      <c r="G47" s="24">
        <v>29717</v>
      </c>
      <c r="H47" s="24">
        <v>18304</v>
      </c>
      <c r="I47" s="24">
        <v>2217</v>
      </c>
      <c r="J47" s="27">
        <v>0</v>
      </c>
      <c r="K47" s="24">
        <v>16087</v>
      </c>
      <c r="L47" s="24">
        <v>6510</v>
      </c>
      <c r="M47" s="24">
        <v>54531</v>
      </c>
      <c r="N47" s="24">
        <v>57</v>
      </c>
      <c r="O47" s="24">
        <v>25584</v>
      </c>
      <c r="P47" s="26">
        <v>25641</v>
      </c>
      <c r="Q47" s="27">
        <v>0</v>
      </c>
      <c r="R47" s="27">
        <v>9</v>
      </c>
      <c r="S47" s="24">
        <v>0</v>
      </c>
      <c r="T47" s="27">
        <v>9</v>
      </c>
      <c r="U47" s="25">
        <v>862</v>
      </c>
      <c r="V47" s="24">
        <v>81043</v>
      </c>
      <c r="W47" s="28">
        <v>23092</v>
      </c>
      <c r="X47" s="24">
        <v>0</v>
      </c>
      <c r="Y47" s="26">
        <v>23092</v>
      </c>
    </row>
    <row r="48" spans="1:25" ht="13.5">
      <c r="A48" s="20"/>
      <c r="B48" s="21" t="s">
        <v>40</v>
      </c>
      <c r="C48" s="22"/>
      <c r="D48" s="23">
        <v>1356383</v>
      </c>
      <c r="E48" s="24">
        <v>430851</v>
      </c>
      <c r="F48" s="25">
        <v>1787234</v>
      </c>
      <c r="G48" s="24">
        <v>35832</v>
      </c>
      <c r="H48" s="24">
        <v>6005</v>
      </c>
      <c r="I48" s="24">
        <v>930</v>
      </c>
      <c r="J48" s="27">
        <v>0</v>
      </c>
      <c r="K48" s="24">
        <v>5075</v>
      </c>
      <c r="L48" s="24">
        <v>11196</v>
      </c>
      <c r="M48" s="24">
        <v>53033</v>
      </c>
      <c r="N48" s="24">
        <v>116</v>
      </c>
      <c r="O48" s="27">
        <v>25833</v>
      </c>
      <c r="P48" s="26">
        <v>25949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78982</v>
      </c>
      <c r="W48" s="28">
        <v>19390</v>
      </c>
      <c r="X48" s="24">
        <v>0</v>
      </c>
      <c r="Y48" s="26">
        <v>19390</v>
      </c>
    </row>
    <row r="49" spans="1:25" ht="13.5">
      <c r="A49" s="20"/>
      <c r="B49" s="21" t="s">
        <v>41</v>
      </c>
      <c r="C49" s="22"/>
      <c r="D49" s="23">
        <v>1485491</v>
      </c>
      <c r="E49" s="24">
        <v>477679</v>
      </c>
      <c r="F49" s="25">
        <v>1963170</v>
      </c>
      <c r="G49" s="24">
        <v>30432</v>
      </c>
      <c r="H49" s="24">
        <v>18941</v>
      </c>
      <c r="I49" s="24">
        <v>745</v>
      </c>
      <c r="J49" s="27">
        <v>0</v>
      </c>
      <c r="K49" s="24">
        <v>18196</v>
      </c>
      <c r="L49" s="24">
        <v>9657</v>
      </c>
      <c r="M49" s="24">
        <v>59030</v>
      </c>
      <c r="N49" s="24">
        <v>73</v>
      </c>
      <c r="O49" s="27">
        <v>11770</v>
      </c>
      <c r="P49" s="26">
        <v>11843</v>
      </c>
      <c r="Q49" s="27">
        <v>0</v>
      </c>
      <c r="R49" s="27">
        <v>0</v>
      </c>
      <c r="S49" s="27">
        <v>197</v>
      </c>
      <c r="T49" s="27">
        <v>197</v>
      </c>
      <c r="U49" s="27">
        <v>1351</v>
      </c>
      <c r="V49" s="27">
        <v>72421</v>
      </c>
      <c r="W49" s="28">
        <v>22800</v>
      </c>
      <c r="X49" s="24">
        <v>0</v>
      </c>
      <c r="Y49" s="26">
        <v>22800</v>
      </c>
    </row>
    <row r="50" spans="1:25" ht="13.5" customHeight="1">
      <c r="A50" s="20"/>
      <c r="B50" s="21" t="s">
        <v>42</v>
      </c>
      <c r="C50" s="22"/>
      <c r="D50" s="23">
        <v>489847</v>
      </c>
      <c r="E50" s="24">
        <v>127138</v>
      </c>
      <c r="F50" s="25">
        <v>616985</v>
      </c>
      <c r="G50" s="24">
        <v>23787</v>
      </c>
      <c r="H50" s="24">
        <v>14498</v>
      </c>
      <c r="I50" s="24">
        <v>1091</v>
      </c>
      <c r="J50" s="38">
        <v>0</v>
      </c>
      <c r="K50" s="24">
        <v>13407</v>
      </c>
      <c r="L50" s="24">
        <v>11379</v>
      </c>
      <c r="M50" s="24">
        <v>49664</v>
      </c>
      <c r="N50" s="24">
        <v>7</v>
      </c>
      <c r="O50" s="38">
        <v>7786</v>
      </c>
      <c r="P50" s="26">
        <v>7793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57457</v>
      </c>
      <c r="W50" s="28">
        <v>7266</v>
      </c>
      <c r="X50" s="24">
        <v>0</v>
      </c>
      <c r="Y50" s="37">
        <v>7266</v>
      </c>
    </row>
    <row r="51" spans="1:25" ht="13.5">
      <c r="A51" s="40"/>
      <c r="B51" s="56" t="s">
        <v>43</v>
      </c>
      <c r="C51" s="57"/>
      <c r="D51" s="43">
        <f>SUM(D41:D50)</f>
        <v>23520862</v>
      </c>
      <c r="E51" s="44">
        <f aca="true" t="shared" si="1" ref="E51:Y51">SUM(E41:E50)</f>
        <v>5803550</v>
      </c>
      <c r="F51" s="44">
        <f t="shared" si="1"/>
        <v>29324412</v>
      </c>
      <c r="G51" s="44">
        <f t="shared" si="1"/>
        <v>329185</v>
      </c>
      <c r="H51" s="44">
        <f>SUM(H41:H50)</f>
        <v>193893</v>
      </c>
      <c r="I51" s="44">
        <f t="shared" si="1"/>
        <v>17210</v>
      </c>
      <c r="J51" s="44">
        <f t="shared" si="1"/>
        <v>0</v>
      </c>
      <c r="K51" s="44">
        <f t="shared" si="1"/>
        <v>176683</v>
      </c>
      <c r="L51" s="44">
        <f t="shared" si="1"/>
        <v>116200</v>
      </c>
      <c r="M51" s="44">
        <f t="shared" si="1"/>
        <v>639278</v>
      </c>
      <c r="N51" s="44">
        <f t="shared" si="1"/>
        <v>574</v>
      </c>
      <c r="O51" s="44">
        <f t="shared" si="1"/>
        <v>155965</v>
      </c>
      <c r="P51" s="45">
        <f t="shared" si="1"/>
        <v>156539</v>
      </c>
      <c r="Q51" s="46">
        <f>SUM(Q41:Q50)</f>
        <v>0</v>
      </c>
      <c r="R51" s="46">
        <f t="shared" si="1"/>
        <v>9</v>
      </c>
      <c r="S51" s="44">
        <f t="shared" si="1"/>
        <v>2606</v>
      </c>
      <c r="T51" s="44">
        <f t="shared" si="1"/>
        <v>2615</v>
      </c>
      <c r="U51" s="44">
        <f t="shared" si="1"/>
        <v>25445</v>
      </c>
      <c r="V51" s="44">
        <f t="shared" si="1"/>
        <v>823877</v>
      </c>
      <c r="W51" s="44">
        <f t="shared" si="1"/>
        <v>266086</v>
      </c>
      <c r="X51" s="44">
        <f t="shared" si="1"/>
        <v>0</v>
      </c>
      <c r="Y51" s="45">
        <f t="shared" si="1"/>
        <v>266086</v>
      </c>
    </row>
    <row r="52" spans="1:25" ht="30" customHeight="1">
      <c r="A52" s="40"/>
      <c r="B52" s="41" t="s">
        <v>70</v>
      </c>
      <c r="C52" s="42"/>
      <c r="D52" s="43">
        <f>D40+D51</f>
        <v>787780528</v>
      </c>
      <c r="E52" s="44">
        <f aca="true" t="shared" si="2" ref="E52:Y52">E40+E51</f>
        <v>195524724</v>
      </c>
      <c r="F52" s="44">
        <f t="shared" si="2"/>
        <v>983305252</v>
      </c>
      <c r="G52" s="44">
        <f t="shared" si="2"/>
        <v>5699328</v>
      </c>
      <c r="H52" s="44">
        <f t="shared" si="2"/>
        <v>3593867</v>
      </c>
      <c r="I52" s="44">
        <f t="shared" si="2"/>
        <v>468268</v>
      </c>
      <c r="J52" s="44">
        <f t="shared" si="2"/>
        <v>7460</v>
      </c>
      <c r="K52" s="44">
        <f t="shared" si="2"/>
        <v>3118139</v>
      </c>
      <c r="L52" s="44">
        <f t="shared" si="2"/>
        <v>2018706</v>
      </c>
      <c r="M52" s="44">
        <f t="shared" si="2"/>
        <v>11311901</v>
      </c>
      <c r="N52" s="44">
        <f t="shared" si="2"/>
        <v>13385</v>
      </c>
      <c r="O52" s="44">
        <f t="shared" si="2"/>
        <v>3657958</v>
      </c>
      <c r="P52" s="45">
        <f t="shared" si="2"/>
        <v>3671343</v>
      </c>
      <c r="Q52" s="46">
        <f>Q40+Q51</f>
        <v>0</v>
      </c>
      <c r="R52" s="46">
        <f t="shared" si="2"/>
        <v>9</v>
      </c>
      <c r="S52" s="44">
        <f t="shared" si="2"/>
        <v>7591</v>
      </c>
      <c r="T52" s="44">
        <f t="shared" si="2"/>
        <v>7600</v>
      </c>
      <c r="U52" s="44">
        <f t="shared" si="2"/>
        <v>875474</v>
      </c>
      <c r="V52" s="44">
        <f t="shared" si="2"/>
        <v>15866318</v>
      </c>
      <c r="W52" s="44">
        <f t="shared" si="2"/>
        <v>7727667</v>
      </c>
      <c r="X52" s="44">
        <f t="shared" si="2"/>
        <v>0</v>
      </c>
      <c r="Y52" s="45">
        <f t="shared" si="2"/>
        <v>7727667</v>
      </c>
    </row>
    <row r="53" spans="1:25" ht="14.25" thickBot="1">
      <c r="A53" s="58"/>
      <c r="B53" s="59" t="s">
        <v>44</v>
      </c>
      <c r="C53" s="60"/>
      <c r="D53" s="61">
        <f>D7+D8+D52</f>
        <v>1689449417</v>
      </c>
      <c r="E53" s="62">
        <f aca="true" t="shared" si="3" ref="E53:Y53">E7+E8+E52</f>
        <v>267690163</v>
      </c>
      <c r="F53" s="62">
        <f t="shared" si="3"/>
        <v>1957139580</v>
      </c>
      <c r="G53" s="62">
        <f t="shared" si="3"/>
        <v>10189161</v>
      </c>
      <c r="H53" s="62">
        <f t="shared" si="3"/>
        <v>7001057</v>
      </c>
      <c r="I53" s="62">
        <f t="shared" si="3"/>
        <v>746741</v>
      </c>
      <c r="J53" s="62">
        <f t="shared" si="3"/>
        <v>9132</v>
      </c>
      <c r="K53" s="62">
        <f t="shared" si="3"/>
        <v>6245184</v>
      </c>
      <c r="L53" s="62">
        <f t="shared" si="3"/>
        <v>4429329</v>
      </c>
      <c r="M53" s="62">
        <f t="shared" si="3"/>
        <v>21619547</v>
      </c>
      <c r="N53" s="62">
        <f t="shared" si="3"/>
        <v>50765</v>
      </c>
      <c r="O53" s="62">
        <f t="shared" si="3"/>
        <v>8235534</v>
      </c>
      <c r="P53" s="63">
        <f t="shared" si="3"/>
        <v>8286299</v>
      </c>
      <c r="Q53" s="64">
        <f>Q7+Q8+Q52</f>
        <v>0</v>
      </c>
      <c r="R53" s="64">
        <f t="shared" si="3"/>
        <v>9</v>
      </c>
      <c r="S53" s="62">
        <f t="shared" si="3"/>
        <v>7591</v>
      </c>
      <c r="T53" s="62">
        <f t="shared" si="3"/>
        <v>7600</v>
      </c>
      <c r="U53" s="62">
        <f t="shared" si="3"/>
        <v>1045158</v>
      </c>
      <c r="V53" s="62">
        <f t="shared" si="3"/>
        <v>30958604</v>
      </c>
      <c r="W53" s="62">
        <f t="shared" si="3"/>
        <v>12954633</v>
      </c>
      <c r="X53" s="62">
        <f t="shared" si="3"/>
        <v>0</v>
      </c>
      <c r="Y53" s="63">
        <f t="shared" si="3"/>
        <v>12954633</v>
      </c>
    </row>
    <row r="55" spans="2:25" ht="13.5">
      <c r="B55" s="65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</row>
    <row r="56" spans="2:25" ht="13.5">
      <c r="B56" s="65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</row>
    <row r="57" spans="2:25" ht="13.5">
      <c r="B57" s="65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</row>
    <row r="58" spans="2:25" ht="13.5">
      <c r="B58" s="65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</row>
    <row r="59" spans="4:25" ht="13.5">
      <c r="D59" s="67"/>
      <c r="E59" s="67"/>
      <c r="F59" s="67"/>
      <c r="G59" s="67"/>
      <c r="H59" s="67"/>
      <c r="I59" s="67"/>
      <c r="J59" s="67"/>
      <c r="K59" s="67"/>
      <c r="M59" s="67"/>
      <c r="N59" s="67"/>
      <c r="O59" s="67"/>
      <c r="P59" s="67"/>
      <c r="Q59" s="67"/>
      <c r="R59" s="67"/>
      <c r="T59" s="67"/>
      <c r="U59" s="67"/>
      <c r="V59" s="67"/>
      <c r="W59" s="67"/>
      <c r="X59" s="67"/>
      <c r="Y59" s="67"/>
    </row>
    <row r="60" spans="4:25" ht="13.5">
      <c r="D60" s="67"/>
      <c r="E60" s="67"/>
      <c r="F60" s="67"/>
      <c r="G60" s="67"/>
      <c r="H60" s="67"/>
      <c r="I60" s="67"/>
      <c r="J60" s="67"/>
      <c r="K60" s="67"/>
      <c r="M60" s="67"/>
      <c r="N60" s="67"/>
      <c r="O60" s="67"/>
      <c r="P60" s="67"/>
      <c r="Q60" s="67"/>
      <c r="R60" s="67"/>
      <c r="T60" s="67"/>
      <c r="U60" s="67"/>
      <c r="V60" s="67"/>
      <c r="W60" s="67"/>
      <c r="X60" s="67"/>
      <c r="Y60" s="67"/>
    </row>
    <row r="61" spans="4:25" ht="13.5">
      <c r="D61" s="67"/>
      <c r="E61" s="67"/>
      <c r="F61" s="67"/>
      <c r="G61" s="67"/>
      <c r="H61" s="67"/>
      <c r="I61" s="67"/>
      <c r="J61" s="67"/>
      <c r="K61" s="67"/>
      <c r="M61" s="67"/>
      <c r="N61" s="67"/>
      <c r="O61" s="67"/>
      <c r="P61" s="67"/>
      <c r="Q61" s="67"/>
      <c r="R61" s="67"/>
      <c r="T61" s="67"/>
      <c r="U61" s="67"/>
      <c r="V61" s="67"/>
      <c r="W61" s="67"/>
      <c r="X61" s="67"/>
      <c r="Y61" s="67"/>
    </row>
    <row r="62" spans="4:25" ht="13.5">
      <c r="D62" s="67"/>
      <c r="E62" s="67"/>
      <c r="F62" s="67"/>
      <c r="G62" s="67"/>
      <c r="H62" s="67"/>
      <c r="I62" s="67"/>
      <c r="J62" s="67"/>
      <c r="K62" s="67"/>
      <c r="M62" s="67"/>
      <c r="N62" s="67"/>
      <c r="O62" s="67"/>
      <c r="P62" s="67"/>
      <c r="Q62" s="67"/>
      <c r="R62" s="67"/>
      <c r="T62" s="67"/>
      <c r="U62" s="67"/>
      <c r="V62" s="67"/>
      <c r="W62" s="67"/>
      <c r="X62" s="67"/>
      <c r="Y62" s="67"/>
    </row>
    <row r="63" spans="4:25" ht="13.5">
      <c r="D63" s="67"/>
      <c r="E63" s="67"/>
      <c r="F63" s="67"/>
      <c r="G63" s="67"/>
      <c r="H63" s="67"/>
      <c r="I63" s="67"/>
      <c r="J63" s="67"/>
      <c r="K63" s="67"/>
      <c r="M63" s="67"/>
      <c r="N63" s="67"/>
      <c r="O63" s="67"/>
      <c r="P63" s="67"/>
      <c r="Q63" s="67"/>
      <c r="R63" s="67"/>
      <c r="T63" s="67"/>
      <c r="U63" s="67"/>
      <c r="V63" s="67"/>
      <c r="W63" s="67"/>
      <c r="X63" s="67"/>
      <c r="Y63" s="67"/>
    </row>
    <row r="64" spans="4:25" ht="13.5">
      <c r="D64" s="67"/>
      <c r="E64" s="67"/>
      <c r="F64" s="67"/>
      <c r="G64" s="67"/>
      <c r="H64" s="67"/>
      <c r="I64" s="67"/>
      <c r="J64" s="67"/>
      <c r="K64" s="67"/>
      <c r="M64" s="67"/>
      <c r="N64" s="67"/>
      <c r="O64" s="67"/>
      <c r="P64" s="67"/>
      <c r="Q64" s="67"/>
      <c r="R64" s="67"/>
      <c r="T64" s="67"/>
      <c r="U64" s="67"/>
      <c r="V64" s="67"/>
      <c r="W64" s="67"/>
      <c r="X64" s="67"/>
      <c r="Y64" s="67"/>
    </row>
    <row r="65" spans="4:25" ht="13.5">
      <c r="D65" s="67"/>
      <c r="E65" s="67"/>
      <c r="F65" s="67"/>
      <c r="G65" s="67"/>
      <c r="H65" s="67"/>
      <c r="I65" s="67"/>
      <c r="J65" s="67"/>
      <c r="K65" s="67"/>
      <c r="M65" s="67"/>
      <c r="N65" s="67"/>
      <c r="O65" s="67"/>
      <c r="P65" s="67"/>
      <c r="Q65" s="67"/>
      <c r="R65" s="67"/>
      <c r="T65" s="67"/>
      <c r="U65" s="67"/>
      <c r="V65" s="67"/>
      <c r="W65" s="67"/>
      <c r="X65" s="67"/>
      <c r="Y65" s="67"/>
    </row>
    <row r="66" spans="4:25" ht="13.5">
      <c r="D66" s="67"/>
      <c r="E66" s="67"/>
      <c r="F66" s="67"/>
      <c r="G66" s="67"/>
      <c r="H66" s="67"/>
      <c r="I66" s="67"/>
      <c r="J66" s="67"/>
      <c r="K66" s="67"/>
      <c r="M66" s="67"/>
      <c r="N66" s="67"/>
      <c r="O66" s="67"/>
      <c r="P66" s="67"/>
      <c r="Q66" s="67"/>
      <c r="R66" s="67"/>
      <c r="T66" s="67"/>
      <c r="U66" s="67"/>
      <c r="V66" s="67"/>
      <c r="W66" s="67"/>
      <c r="X66" s="67"/>
      <c r="Y66" s="67"/>
    </row>
    <row r="67" spans="4:25" ht="13.5">
      <c r="D67" s="67"/>
      <c r="E67" s="67"/>
      <c r="F67" s="67"/>
      <c r="G67" s="67"/>
      <c r="H67" s="67"/>
      <c r="I67" s="67"/>
      <c r="J67" s="67"/>
      <c r="K67" s="67"/>
      <c r="M67" s="67"/>
      <c r="N67" s="67"/>
      <c r="O67" s="67"/>
      <c r="P67" s="67"/>
      <c r="Q67" s="67"/>
      <c r="R67" s="67"/>
      <c r="T67" s="67"/>
      <c r="U67" s="67"/>
      <c r="V67" s="67"/>
      <c r="W67" s="67"/>
      <c r="X67" s="67"/>
      <c r="Y67" s="67"/>
    </row>
    <row r="68" spans="4:25" ht="13.5">
      <c r="D68" s="67"/>
      <c r="E68" s="67"/>
      <c r="F68" s="67"/>
      <c r="G68" s="67"/>
      <c r="H68" s="67"/>
      <c r="I68" s="67"/>
      <c r="J68" s="67"/>
      <c r="K68" s="67"/>
      <c r="M68" s="67"/>
      <c r="N68" s="67"/>
      <c r="O68" s="67"/>
      <c r="P68" s="67"/>
      <c r="Q68" s="67"/>
      <c r="R68" s="67"/>
      <c r="T68" s="67"/>
      <c r="U68" s="67"/>
      <c r="V68" s="67"/>
      <c r="W68" s="67"/>
      <c r="X68" s="67"/>
      <c r="Y68" s="67"/>
    </row>
    <row r="69" spans="4:25" ht="13.5">
      <c r="D69" s="67"/>
      <c r="E69" s="67"/>
      <c r="F69" s="67"/>
      <c r="G69" s="67"/>
      <c r="H69" s="67"/>
      <c r="I69" s="67"/>
      <c r="J69" s="67"/>
      <c r="K69" s="67"/>
      <c r="M69" s="67"/>
      <c r="N69" s="67"/>
      <c r="O69" s="67"/>
      <c r="P69" s="67"/>
      <c r="Q69" s="67"/>
      <c r="R69" s="67"/>
      <c r="T69" s="67"/>
      <c r="U69" s="67"/>
      <c r="V69" s="67"/>
      <c r="W69" s="67"/>
      <c r="X69" s="67"/>
      <c r="Y69" s="67"/>
    </row>
    <row r="70" spans="4:25" ht="13.5">
      <c r="D70" s="67"/>
      <c r="E70" s="67"/>
      <c r="F70" s="67"/>
      <c r="G70" s="67"/>
      <c r="H70" s="67"/>
      <c r="I70" s="67"/>
      <c r="J70" s="67"/>
      <c r="K70" s="67"/>
      <c r="M70" s="67"/>
      <c r="N70" s="67"/>
      <c r="O70" s="67"/>
      <c r="P70" s="67"/>
      <c r="Q70" s="67"/>
      <c r="R70" s="67"/>
      <c r="T70" s="67"/>
      <c r="U70" s="67"/>
      <c r="V70" s="67"/>
      <c r="W70" s="67"/>
      <c r="X70" s="67"/>
      <c r="Y70" s="67"/>
    </row>
    <row r="71" spans="4:25" ht="13.5">
      <c r="D71" s="67"/>
      <c r="E71" s="67"/>
      <c r="F71" s="67"/>
      <c r="G71" s="67"/>
      <c r="H71" s="67"/>
      <c r="I71" s="67"/>
      <c r="J71" s="67"/>
      <c r="K71" s="67"/>
      <c r="M71" s="67"/>
      <c r="N71" s="67"/>
      <c r="O71" s="67"/>
      <c r="P71" s="67"/>
      <c r="Q71" s="67"/>
      <c r="R71" s="67"/>
      <c r="T71" s="67"/>
      <c r="U71" s="67"/>
      <c r="V71" s="67"/>
      <c r="W71" s="67"/>
      <c r="X71" s="67"/>
      <c r="Y71" s="67"/>
    </row>
    <row r="72" spans="4:25" ht="13.5">
      <c r="D72" s="67"/>
      <c r="E72" s="67"/>
      <c r="F72" s="67"/>
      <c r="G72" s="67"/>
      <c r="H72" s="67"/>
      <c r="I72" s="67"/>
      <c r="J72" s="67"/>
      <c r="K72" s="67"/>
      <c r="M72" s="67"/>
      <c r="N72" s="67"/>
      <c r="O72" s="67"/>
      <c r="P72" s="67"/>
      <c r="Q72" s="67"/>
      <c r="R72" s="67"/>
      <c r="T72" s="67"/>
      <c r="U72" s="67"/>
      <c r="V72" s="67"/>
      <c r="W72" s="67"/>
      <c r="X72" s="67"/>
      <c r="Y72" s="67"/>
    </row>
    <row r="73" spans="4:25" ht="13.5">
      <c r="D73" s="67"/>
      <c r="E73" s="67"/>
      <c r="F73" s="67"/>
      <c r="G73" s="67"/>
      <c r="H73" s="67"/>
      <c r="I73" s="67"/>
      <c r="J73" s="67"/>
      <c r="K73" s="67"/>
      <c r="M73" s="67"/>
      <c r="N73" s="67"/>
      <c r="O73" s="67"/>
      <c r="P73" s="67"/>
      <c r="Q73" s="67"/>
      <c r="R73" s="67"/>
      <c r="T73" s="67"/>
      <c r="U73" s="67"/>
      <c r="V73" s="67"/>
      <c r="W73" s="67"/>
      <c r="X73" s="67"/>
      <c r="Y73" s="67"/>
    </row>
    <row r="74" spans="4:25" ht="13.5">
      <c r="D74" s="67"/>
      <c r="E74" s="67"/>
      <c r="F74" s="67"/>
      <c r="G74" s="67"/>
      <c r="H74" s="67"/>
      <c r="I74" s="67"/>
      <c r="J74" s="67"/>
      <c r="K74" s="67"/>
      <c r="M74" s="67"/>
      <c r="N74" s="67"/>
      <c r="O74" s="67"/>
      <c r="P74" s="67"/>
      <c r="Q74" s="67"/>
      <c r="R74" s="67"/>
      <c r="T74" s="67"/>
      <c r="U74" s="67"/>
      <c r="V74" s="67"/>
      <c r="W74" s="67"/>
      <c r="X74" s="67"/>
      <c r="Y74" s="67"/>
    </row>
    <row r="75" spans="4:25" ht="13.5">
      <c r="D75" s="67"/>
      <c r="E75" s="67"/>
      <c r="F75" s="67"/>
      <c r="G75" s="67"/>
      <c r="H75" s="67"/>
      <c r="I75" s="67"/>
      <c r="J75" s="67"/>
      <c r="K75" s="67"/>
      <c r="M75" s="67"/>
      <c r="N75" s="67"/>
      <c r="O75" s="67"/>
      <c r="P75" s="67"/>
      <c r="Q75" s="67"/>
      <c r="R75" s="67"/>
      <c r="T75" s="67"/>
      <c r="U75" s="67"/>
      <c r="V75" s="67"/>
      <c r="W75" s="67"/>
      <c r="X75" s="67"/>
      <c r="Y75" s="67"/>
    </row>
    <row r="76" spans="4:25" ht="13.5">
      <c r="D76" s="67"/>
      <c r="E76" s="67"/>
      <c r="F76" s="67"/>
      <c r="G76" s="67"/>
      <c r="H76" s="67"/>
      <c r="I76" s="67"/>
      <c r="J76" s="67"/>
      <c r="K76" s="67"/>
      <c r="M76" s="67"/>
      <c r="N76" s="67"/>
      <c r="O76" s="67"/>
      <c r="P76" s="67"/>
      <c r="Q76" s="67"/>
      <c r="R76" s="67"/>
      <c r="T76" s="67"/>
      <c r="U76" s="67"/>
      <c r="V76" s="67"/>
      <c r="W76" s="67"/>
      <c r="X76" s="67"/>
      <c r="Y76" s="67"/>
    </row>
    <row r="77" spans="4:25" ht="13.5">
      <c r="D77" s="67"/>
      <c r="E77" s="67"/>
      <c r="F77" s="67"/>
      <c r="G77" s="67"/>
      <c r="H77" s="67"/>
      <c r="I77" s="67"/>
      <c r="J77" s="67"/>
      <c r="K77" s="67"/>
      <c r="M77" s="67"/>
      <c r="N77" s="67"/>
      <c r="O77" s="67"/>
      <c r="P77" s="67"/>
      <c r="Q77" s="67"/>
      <c r="R77" s="67"/>
      <c r="T77" s="67"/>
      <c r="U77" s="67"/>
      <c r="V77" s="67"/>
      <c r="W77" s="67"/>
      <c r="X77" s="67"/>
      <c r="Y77" s="67"/>
    </row>
    <row r="78" spans="4:25" ht="13.5">
      <c r="D78" s="67"/>
      <c r="E78" s="67"/>
      <c r="F78" s="67"/>
      <c r="G78" s="67"/>
      <c r="H78" s="67"/>
      <c r="I78" s="67"/>
      <c r="J78" s="67"/>
      <c r="K78" s="67"/>
      <c r="M78" s="67"/>
      <c r="N78" s="67"/>
      <c r="O78" s="67"/>
      <c r="P78" s="67"/>
      <c r="Q78" s="67"/>
      <c r="R78" s="67"/>
      <c r="T78" s="67"/>
      <c r="U78" s="67"/>
      <c r="V78" s="67"/>
      <c r="W78" s="67"/>
      <c r="X78" s="67"/>
      <c r="Y78" s="67"/>
    </row>
    <row r="79" spans="4:25" ht="13.5">
      <c r="D79" s="67"/>
      <c r="E79" s="67"/>
      <c r="F79" s="67"/>
      <c r="G79" s="67"/>
      <c r="H79" s="67"/>
      <c r="I79" s="67"/>
      <c r="J79" s="67"/>
      <c r="K79" s="67"/>
      <c r="M79" s="67"/>
      <c r="N79" s="67"/>
      <c r="O79" s="67"/>
      <c r="P79" s="67"/>
      <c r="Q79" s="67"/>
      <c r="R79" s="67"/>
      <c r="T79" s="67"/>
      <c r="U79" s="67"/>
      <c r="V79" s="67"/>
      <c r="W79" s="67"/>
      <c r="X79" s="67"/>
      <c r="Y79" s="67"/>
    </row>
    <row r="80" spans="4:25" ht="13.5">
      <c r="D80" s="67"/>
      <c r="E80" s="67"/>
      <c r="F80" s="67"/>
      <c r="G80" s="67"/>
      <c r="H80" s="67"/>
      <c r="I80" s="67"/>
      <c r="J80" s="67"/>
      <c r="K80" s="67"/>
      <c r="M80" s="67"/>
      <c r="N80" s="67"/>
      <c r="O80" s="67"/>
      <c r="P80" s="67"/>
      <c r="Q80" s="67"/>
      <c r="R80" s="67"/>
      <c r="T80" s="67"/>
      <c r="U80" s="67"/>
      <c r="V80" s="67"/>
      <c r="W80" s="67"/>
      <c r="X80" s="67"/>
      <c r="Y80" s="67"/>
    </row>
    <row r="81" spans="4:25" ht="13.5">
      <c r="D81" s="67"/>
      <c r="E81" s="67"/>
      <c r="F81" s="67"/>
      <c r="G81" s="67"/>
      <c r="H81" s="67"/>
      <c r="I81" s="67"/>
      <c r="J81" s="67"/>
      <c r="K81" s="67"/>
      <c r="M81" s="67"/>
      <c r="N81" s="67"/>
      <c r="O81" s="67"/>
      <c r="P81" s="67"/>
      <c r="Q81" s="67"/>
      <c r="R81" s="67"/>
      <c r="T81" s="67"/>
      <c r="U81" s="67"/>
      <c r="V81" s="67"/>
      <c r="W81" s="67"/>
      <c r="X81" s="67"/>
      <c r="Y81" s="67"/>
    </row>
    <row r="82" spans="4:25" ht="13.5">
      <c r="D82" s="67"/>
      <c r="E82" s="67"/>
      <c r="F82" s="67"/>
      <c r="G82" s="67"/>
      <c r="H82" s="67"/>
      <c r="I82" s="67"/>
      <c r="J82" s="67"/>
      <c r="K82" s="67"/>
      <c r="M82" s="67"/>
      <c r="N82" s="67"/>
      <c r="O82" s="67"/>
      <c r="P82" s="67"/>
      <c r="Q82" s="67"/>
      <c r="R82" s="67"/>
      <c r="T82" s="67"/>
      <c r="U82" s="67"/>
      <c r="V82" s="67"/>
      <c r="W82" s="67"/>
      <c r="X82" s="67"/>
      <c r="Y82" s="67"/>
    </row>
    <row r="83" spans="4:25" ht="13.5">
      <c r="D83" s="67"/>
      <c r="E83" s="67"/>
      <c r="F83" s="67"/>
      <c r="G83" s="67"/>
      <c r="H83" s="67"/>
      <c r="I83" s="67"/>
      <c r="J83" s="67"/>
      <c r="K83" s="67"/>
      <c r="M83" s="67"/>
      <c r="N83" s="67"/>
      <c r="O83" s="67"/>
      <c r="P83" s="67"/>
      <c r="Q83" s="67"/>
      <c r="R83" s="67"/>
      <c r="T83" s="67"/>
      <c r="U83" s="67"/>
      <c r="V83" s="67"/>
      <c r="W83" s="67"/>
      <c r="X83" s="67"/>
      <c r="Y83" s="67"/>
    </row>
    <row r="84" spans="4:25" ht="13.5">
      <c r="D84" s="67"/>
      <c r="E84" s="67"/>
      <c r="F84" s="67"/>
      <c r="G84" s="67"/>
      <c r="H84" s="67"/>
      <c r="I84" s="67"/>
      <c r="J84" s="67"/>
      <c r="K84" s="67"/>
      <c r="M84" s="67"/>
      <c r="N84" s="67"/>
      <c r="O84" s="67"/>
      <c r="P84" s="67"/>
      <c r="Q84" s="67"/>
      <c r="R84" s="67"/>
      <c r="T84" s="67"/>
      <c r="U84" s="67"/>
      <c r="V84" s="67"/>
      <c r="W84" s="67"/>
      <c r="X84" s="67"/>
      <c r="Y84" s="67"/>
    </row>
    <row r="85" spans="4:25" ht="13.5">
      <c r="D85" s="67"/>
      <c r="E85" s="67"/>
      <c r="F85" s="67"/>
      <c r="G85" s="67"/>
      <c r="H85" s="67"/>
      <c r="I85" s="67"/>
      <c r="J85" s="67"/>
      <c r="K85" s="67"/>
      <c r="M85" s="67"/>
      <c r="N85" s="67"/>
      <c r="O85" s="67"/>
      <c r="P85" s="67"/>
      <c r="Q85" s="67"/>
      <c r="R85" s="67"/>
      <c r="T85" s="67"/>
      <c r="U85" s="67"/>
      <c r="V85" s="67"/>
      <c r="W85" s="67"/>
      <c r="X85" s="67"/>
      <c r="Y85" s="67"/>
    </row>
    <row r="86" spans="4:25" ht="13.5">
      <c r="D86" s="67"/>
      <c r="E86" s="67"/>
      <c r="F86" s="67"/>
      <c r="G86" s="67"/>
      <c r="H86" s="67"/>
      <c r="I86" s="67"/>
      <c r="J86" s="67"/>
      <c r="K86" s="67"/>
      <c r="M86" s="67"/>
      <c r="N86" s="67"/>
      <c r="O86" s="67"/>
      <c r="P86" s="67"/>
      <c r="Q86" s="67"/>
      <c r="R86" s="67"/>
      <c r="T86" s="67"/>
      <c r="U86" s="67"/>
      <c r="V86" s="67"/>
      <c r="W86" s="67"/>
      <c r="X86" s="67"/>
      <c r="Y86" s="67"/>
    </row>
    <row r="87" spans="4:25" ht="13.5">
      <c r="D87" s="67"/>
      <c r="E87" s="67"/>
      <c r="F87" s="67"/>
      <c r="G87" s="67"/>
      <c r="H87" s="67"/>
      <c r="I87" s="67"/>
      <c r="J87" s="67"/>
      <c r="K87" s="67"/>
      <c r="M87" s="67"/>
      <c r="N87" s="67"/>
      <c r="O87" s="67"/>
      <c r="P87" s="67"/>
      <c r="Q87" s="67"/>
      <c r="R87" s="67"/>
      <c r="T87" s="67"/>
      <c r="U87" s="67"/>
      <c r="V87" s="67"/>
      <c r="W87" s="67"/>
      <c r="X87" s="67"/>
      <c r="Y87" s="67"/>
    </row>
    <row r="88" spans="4:25" ht="13.5">
      <c r="D88" s="67"/>
      <c r="E88" s="67"/>
      <c r="F88" s="67"/>
      <c r="G88" s="67"/>
      <c r="H88" s="67"/>
      <c r="I88" s="67"/>
      <c r="J88" s="67"/>
      <c r="K88" s="67"/>
      <c r="M88" s="67"/>
      <c r="N88" s="67"/>
      <c r="O88" s="67"/>
      <c r="P88" s="67"/>
      <c r="Q88" s="67"/>
      <c r="R88" s="67"/>
      <c r="T88" s="67"/>
      <c r="U88" s="67"/>
      <c r="V88" s="67"/>
      <c r="W88" s="67"/>
      <c r="X88" s="67"/>
      <c r="Y88" s="67"/>
    </row>
    <row r="89" spans="4:25" ht="13.5">
      <c r="D89" s="67"/>
      <c r="E89" s="67"/>
      <c r="F89" s="67"/>
      <c r="G89" s="67"/>
      <c r="H89" s="67"/>
      <c r="I89" s="67"/>
      <c r="J89" s="67"/>
      <c r="K89" s="67"/>
      <c r="M89" s="67"/>
      <c r="N89" s="67"/>
      <c r="O89" s="67"/>
      <c r="P89" s="67"/>
      <c r="Q89" s="67"/>
      <c r="R89" s="67"/>
      <c r="T89" s="67"/>
      <c r="U89" s="67"/>
      <c r="V89" s="67"/>
      <c r="W89" s="67"/>
      <c r="X89" s="67"/>
      <c r="Y89" s="67"/>
    </row>
    <row r="90" spans="4:25" ht="13.5">
      <c r="D90" s="67"/>
      <c r="E90" s="67"/>
      <c r="F90" s="67"/>
      <c r="G90" s="67"/>
      <c r="H90" s="67"/>
      <c r="I90" s="67"/>
      <c r="J90" s="67"/>
      <c r="K90" s="67"/>
      <c r="M90" s="67"/>
      <c r="N90" s="67"/>
      <c r="O90" s="67"/>
      <c r="P90" s="67"/>
      <c r="Q90" s="67"/>
      <c r="R90" s="67"/>
      <c r="T90" s="67"/>
      <c r="U90" s="67"/>
      <c r="V90" s="67"/>
      <c r="W90" s="67"/>
      <c r="X90" s="67"/>
      <c r="Y90" s="67"/>
    </row>
    <row r="91" spans="4:25" ht="13.5">
      <c r="D91" s="67"/>
      <c r="E91" s="67"/>
      <c r="F91" s="67"/>
      <c r="G91" s="67"/>
      <c r="H91" s="67"/>
      <c r="I91" s="67"/>
      <c r="J91" s="67"/>
      <c r="K91" s="67"/>
      <c r="M91" s="67"/>
      <c r="N91" s="67"/>
      <c r="O91" s="67"/>
      <c r="P91" s="67"/>
      <c r="Q91" s="67"/>
      <c r="R91" s="67"/>
      <c r="T91" s="67"/>
      <c r="U91" s="67"/>
      <c r="V91" s="67"/>
      <c r="W91" s="67"/>
      <c r="X91" s="67"/>
      <c r="Y91" s="67"/>
    </row>
    <row r="92" spans="4:25" ht="13.5">
      <c r="D92" s="67"/>
      <c r="E92" s="67"/>
      <c r="F92" s="67"/>
      <c r="G92" s="67"/>
      <c r="H92" s="67"/>
      <c r="I92" s="67"/>
      <c r="J92" s="67"/>
      <c r="K92" s="67"/>
      <c r="M92" s="67"/>
      <c r="N92" s="67"/>
      <c r="O92" s="67"/>
      <c r="P92" s="67"/>
      <c r="Q92" s="67"/>
      <c r="R92" s="67"/>
      <c r="T92" s="67"/>
      <c r="U92" s="67"/>
      <c r="V92" s="67"/>
      <c r="W92" s="67"/>
      <c r="X92" s="67"/>
      <c r="Y92" s="67"/>
    </row>
    <row r="93" spans="4:25" ht="13.5">
      <c r="D93" s="67"/>
      <c r="E93" s="67"/>
      <c r="F93" s="67"/>
      <c r="G93" s="67"/>
      <c r="H93" s="67"/>
      <c r="I93" s="67"/>
      <c r="J93" s="67"/>
      <c r="K93" s="67"/>
      <c r="M93" s="67"/>
      <c r="N93" s="67"/>
      <c r="O93" s="67"/>
      <c r="P93" s="67"/>
      <c r="Q93" s="67"/>
      <c r="R93" s="67"/>
      <c r="T93" s="67"/>
      <c r="U93" s="67"/>
      <c r="V93" s="67"/>
      <c r="W93" s="67"/>
      <c r="X93" s="67"/>
      <c r="Y93" s="67"/>
    </row>
    <row r="94" spans="4:25" ht="13.5">
      <c r="D94" s="67"/>
      <c r="E94" s="67"/>
      <c r="F94" s="67"/>
      <c r="G94" s="67"/>
      <c r="H94" s="67"/>
      <c r="I94" s="67"/>
      <c r="J94" s="67"/>
      <c r="K94" s="67"/>
      <c r="M94" s="67"/>
      <c r="N94" s="67"/>
      <c r="O94" s="67"/>
      <c r="P94" s="67"/>
      <c r="Q94" s="67"/>
      <c r="R94" s="67"/>
      <c r="T94" s="67"/>
      <c r="U94" s="67"/>
      <c r="V94" s="67"/>
      <c r="W94" s="67"/>
      <c r="X94" s="67"/>
      <c r="Y94" s="67"/>
    </row>
    <row r="95" spans="4:25" ht="13.5">
      <c r="D95" s="67"/>
      <c r="E95" s="67"/>
      <c r="F95" s="67"/>
      <c r="G95" s="67"/>
      <c r="H95" s="67"/>
      <c r="I95" s="67"/>
      <c r="J95" s="67"/>
      <c r="K95" s="67"/>
      <c r="M95" s="67"/>
      <c r="N95" s="67"/>
      <c r="O95" s="67"/>
      <c r="P95" s="67"/>
      <c r="Q95" s="67"/>
      <c r="R95" s="67"/>
      <c r="T95" s="67"/>
      <c r="U95" s="67"/>
      <c r="V95" s="67"/>
      <c r="W95" s="67"/>
      <c r="X95" s="67"/>
      <c r="Y95" s="67"/>
    </row>
    <row r="96" spans="4:25" ht="13.5">
      <c r="D96" s="67"/>
      <c r="E96" s="67"/>
      <c r="F96" s="67"/>
      <c r="G96" s="67"/>
      <c r="H96" s="67"/>
      <c r="I96" s="67"/>
      <c r="J96" s="67"/>
      <c r="K96" s="67"/>
      <c r="M96" s="67"/>
      <c r="N96" s="67"/>
      <c r="O96" s="67"/>
      <c r="P96" s="67"/>
      <c r="Q96" s="67"/>
      <c r="R96" s="67"/>
      <c r="T96" s="67"/>
      <c r="U96" s="67"/>
      <c r="V96" s="67"/>
      <c r="W96" s="67"/>
      <c r="X96" s="67"/>
      <c r="Y96" s="67"/>
    </row>
    <row r="97" spans="4:25" ht="13.5">
      <c r="D97" s="67"/>
      <c r="E97" s="67"/>
      <c r="F97" s="67"/>
      <c r="G97" s="67"/>
      <c r="H97" s="67"/>
      <c r="I97" s="67"/>
      <c r="J97" s="67"/>
      <c r="K97" s="67"/>
      <c r="M97" s="67"/>
      <c r="N97" s="67"/>
      <c r="O97" s="67"/>
      <c r="P97" s="67"/>
      <c r="Q97" s="67"/>
      <c r="R97" s="67"/>
      <c r="T97" s="67"/>
      <c r="U97" s="67"/>
      <c r="V97" s="67"/>
      <c r="W97" s="67"/>
      <c r="X97" s="67"/>
      <c r="Y97" s="67"/>
    </row>
    <row r="98" spans="4:25" ht="13.5">
      <c r="D98" s="67"/>
      <c r="E98" s="67"/>
      <c r="F98" s="67"/>
      <c r="G98" s="67"/>
      <c r="H98" s="67"/>
      <c r="I98" s="67"/>
      <c r="J98" s="67"/>
      <c r="K98" s="67"/>
      <c r="M98" s="67"/>
      <c r="N98" s="67"/>
      <c r="O98" s="67"/>
      <c r="P98" s="67"/>
      <c r="Q98" s="67"/>
      <c r="R98" s="67"/>
      <c r="T98" s="67"/>
      <c r="U98" s="67"/>
      <c r="V98" s="67"/>
      <c r="W98" s="67"/>
      <c r="X98" s="67"/>
      <c r="Y98" s="67"/>
    </row>
    <row r="99" spans="4:25" ht="13.5">
      <c r="D99" s="67"/>
      <c r="E99" s="67"/>
      <c r="F99" s="67"/>
      <c r="G99" s="67"/>
      <c r="H99" s="67"/>
      <c r="I99" s="67"/>
      <c r="J99" s="67"/>
      <c r="K99" s="67"/>
      <c r="M99" s="67"/>
      <c r="N99" s="67"/>
      <c r="O99" s="67"/>
      <c r="P99" s="67"/>
      <c r="Q99" s="67"/>
      <c r="R99" s="67"/>
      <c r="T99" s="67"/>
      <c r="U99" s="67"/>
      <c r="V99" s="67"/>
      <c r="W99" s="67"/>
      <c r="X99" s="67"/>
      <c r="Y99" s="67"/>
    </row>
    <row r="100" spans="4:25" ht="13.5">
      <c r="D100" s="67"/>
      <c r="E100" s="67"/>
      <c r="F100" s="67"/>
      <c r="G100" s="67"/>
      <c r="H100" s="67"/>
      <c r="I100" s="67"/>
      <c r="J100" s="67"/>
      <c r="K100" s="67"/>
      <c r="M100" s="67"/>
      <c r="N100" s="67"/>
      <c r="O100" s="67"/>
      <c r="P100" s="67"/>
      <c r="Q100" s="67"/>
      <c r="R100" s="67"/>
      <c r="T100" s="67"/>
      <c r="U100" s="67"/>
      <c r="V100" s="67"/>
      <c r="W100" s="67"/>
      <c r="X100" s="67"/>
      <c r="Y100" s="67"/>
    </row>
    <row r="101" spans="4:25" ht="13.5">
      <c r="D101" s="67"/>
      <c r="E101" s="67"/>
      <c r="F101" s="67"/>
      <c r="G101" s="67"/>
      <c r="H101" s="67"/>
      <c r="I101" s="67"/>
      <c r="J101" s="67"/>
      <c r="K101" s="67"/>
      <c r="M101" s="67"/>
      <c r="N101" s="67"/>
      <c r="O101" s="67"/>
      <c r="P101" s="67"/>
      <c r="Q101" s="67"/>
      <c r="R101" s="67"/>
      <c r="T101" s="67"/>
      <c r="U101" s="67"/>
      <c r="V101" s="67"/>
      <c r="W101" s="67"/>
      <c r="X101" s="67"/>
      <c r="Y101" s="67"/>
    </row>
    <row r="102" spans="4:25" ht="13.5">
      <c r="D102" s="67"/>
      <c r="E102" s="67"/>
      <c r="F102" s="67"/>
      <c r="G102" s="67"/>
      <c r="H102" s="67"/>
      <c r="I102" s="67"/>
      <c r="J102" s="67"/>
      <c r="K102" s="67"/>
      <c r="M102" s="67"/>
      <c r="N102" s="67"/>
      <c r="O102" s="67"/>
      <c r="P102" s="67"/>
      <c r="Q102" s="67"/>
      <c r="R102" s="67"/>
      <c r="T102" s="67"/>
      <c r="U102" s="67"/>
      <c r="V102" s="67"/>
      <c r="W102" s="67"/>
      <c r="X102" s="67"/>
      <c r="Y102" s="67"/>
    </row>
    <row r="106" spans="9:18" ht="13.5">
      <c r="I106" s="6"/>
      <c r="J106" s="6"/>
      <c r="K106" s="6"/>
      <c r="Q106" s="6"/>
      <c r="R106" s="6"/>
    </row>
    <row r="107" spans="9:18" ht="13.5">
      <c r="I107" s="67"/>
      <c r="J107" s="67"/>
      <c r="K107" s="67"/>
      <c r="Q107" s="67"/>
      <c r="R107" s="67"/>
    </row>
    <row r="108" spans="9:18" ht="13.5">
      <c r="I108" s="67"/>
      <c r="J108" s="67"/>
      <c r="K108" s="67"/>
      <c r="Q108" s="67"/>
      <c r="R108" s="67"/>
    </row>
    <row r="109" spans="9:18" ht="13.5">
      <c r="I109" s="67"/>
      <c r="J109" s="67"/>
      <c r="K109" s="67"/>
      <c r="Q109" s="67"/>
      <c r="R109" s="67"/>
    </row>
    <row r="110" spans="9:18" ht="13.5">
      <c r="I110" s="67"/>
      <c r="J110" s="67"/>
      <c r="K110" s="67"/>
      <c r="Q110" s="67"/>
      <c r="R110" s="67"/>
    </row>
    <row r="111" spans="9:18" ht="13.5">
      <c r="I111" s="67"/>
      <c r="J111" s="67"/>
      <c r="K111" s="67"/>
      <c r="Q111" s="67"/>
      <c r="R111" s="67"/>
    </row>
    <row r="112" spans="9:18" ht="13.5">
      <c r="I112" s="67"/>
      <c r="J112" s="67"/>
      <c r="K112" s="67"/>
      <c r="Q112" s="67"/>
      <c r="R112" s="67"/>
    </row>
    <row r="113" spans="9:18" ht="13.5">
      <c r="I113" s="67"/>
      <c r="J113" s="67"/>
      <c r="K113" s="67"/>
      <c r="Q113" s="67"/>
      <c r="R113" s="67"/>
    </row>
    <row r="114" spans="9:18" ht="13.5">
      <c r="I114" s="67"/>
      <c r="J114" s="67"/>
      <c r="K114" s="67"/>
      <c r="Q114" s="67"/>
      <c r="R114" s="67"/>
    </row>
    <row r="115" spans="9:18" ht="13.5">
      <c r="I115" s="67"/>
      <c r="J115" s="67"/>
      <c r="K115" s="67"/>
      <c r="Q115" s="67"/>
      <c r="R115" s="67"/>
    </row>
    <row r="116" spans="9:18" ht="13.5">
      <c r="I116" s="67"/>
      <c r="J116" s="67"/>
      <c r="K116" s="67"/>
      <c r="Q116" s="67"/>
      <c r="R116" s="67"/>
    </row>
    <row r="117" spans="9:18" ht="13.5">
      <c r="I117" s="67"/>
      <c r="J117" s="67"/>
      <c r="K117" s="67"/>
      <c r="Q117" s="67"/>
      <c r="R117" s="67"/>
    </row>
    <row r="118" spans="9:18" ht="13.5">
      <c r="I118" s="67"/>
      <c r="J118" s="67"/>
      <c r="K118" s="67"/>
      <c r="Q118" s="67"/>
      <c r="R118" s="67"/>
    </row>
    <row r="119" spans="9:18" ht="13.5">
      <c r="I119" s="67"/>
      <c r="J119" s="67"/>
      <c r="K119" s="67"/>
      <c r="Q119" s="67"/>
      <c r="R119" s="67"/>
    </row>
    <row r="120" spans="9:18" ht="13.5">
      <c r="I120" s="67"/>
      <c r="J120" s="67"/>
      <c r="K120" s="67"/>
      <c r="Q120" s="67"/>
      <c r="R120" s="67"/>
    </row>
    <row r="121" spans="9:18" ht="13.5">
      <c r="I121" s="67"/>
      <c r="J121" s="67"/>
      <c r="K121" s="67"/>
      <c r="Q121" s="67"/>
      <c r="R121" s="67"/>
    </row>
    <row r="122" spans="9:18" ht="13.5">
      <c r="I122" s="67"/>
      <c r="J122" s="67"/>
      <c r="K122" s="67"/>
      <c r="Q122" s="67"/>
      <c r="R122" s="67"/>
    </row>
    <row r="123" spans="9:18" ht="13.5">
      <c r="I123" s="67"/>
      <c r="J123" s="67"/>
      <c r="K123" s="67"/>
      <c r="Q123" s="67"/>
      <c r="R123" s="67"/>
    </row>
    <row r="124" spans="9:18" ht="13.5">
      <c r="I124" s="67"/>
      <c r="J124" s="67"/>
      <c r="K124" s="67"/>
      <c r="Q124" s="67"/>
      <c r="R124" s="67"/>
    </row>
    <row r="125" spans="9:18" ht="13.5">
      <c r="I125" s="67"/>
      <c r="J125" s="67"/>
      <c r="K125" s="67"/>
      <c r="Q125" s="67"/>
      <c r="R125" s="67"/>
    </row>
    <row r="126" spans="9:18" ht="13.5">
      <c r="I126" s="67"/>
      <c r="J126" s="67"/>
      <c r="K126" s="67"/>
      <c r="Q126" s="67"/>
      <c r="R126" s="67"/>
    </row>
    <row r="127" spans="9:18" ht="13.5">
      <c r="I127" s="67"/>
      <c r="J127" s="67"/>
      <c r="K127" s="67"/>
      <c r="Q127" s="67"/>
      <c r="R127" s="67"/>
    </row>
    <row r="128" spans="9:18" ht="13.5">
      <c r="I128" s="67"/>
      <c r="J128" s="67"/>
      <c r="K128" s="67"/>
      <c r="Q128" s="67"/>
      <c r="R128" s="67"/>
    </row>
    <row r="129" spans="9:18" ht="13.5">
      <c r="I129" s="67"/>
      <c r="J129" s="67"/>
      <c r="K129" s="67"/>
      <c r="Q129" s="67"/>
      <c r="R129" s="67"/>
    </row>
    <row r="130" spans="9:18" ht="13.5">
      <c r="I130" s="67"/>
      <c r="J130" s="67"/>
      <c r="K130" s="67"/>
      <c r="Q130" s="67"/>
      <c r="R130" s="67"/>
    </row>
    <row r="131" spans="9:18" ht="13.5">
      <c r="I131" s="67"/>
      <c r="J131" s="67"/>
      <c r="K131" s="67"/>
      <c r="Q131" s="67"/>
      <c r="R131" s="67"/>
    </row>
    <row r="132" spans="9:18" ht="13.5">
      <c r="I132" s="67"/>
      <c r="J132" s="67"/>
      <c r="K132" s="67"/>
      <c r="Q132" s="67"/>
      <c r="R132" s="67"/>
    </row>
    <row r="133" spans="9:18" ht="13.5">
      <c r="I133" s="67"/>
      <c r="J133" s="67"/>
      <c r="K133" s="67"/>
      <c r="Q133" s="67"/>
      <c r="R133" s="67"/>
    </row>
    <row r="134" spans="9:18" ht="13.5">
      <c r="I134" s="67"/>
      <c r="J134" s="67"/>
      <c r="K134" s="67"/>
      <c r="Q134" s="67"/>
      <c r="R134" s="67"/>
    </row>
    <row r="135" spans="9:18" ht="13.5">
      <c r="I135" s="67"/>
      <c r="J135" s="67"/>
      <c r="K135" s="67"/>
      <c r="Q135" s="67"/>
      <c r="R135" s="67"/>
    </row>
    <row r="136" spans="9:18" ht="13.5">
      <c r="I136" s="67"/>
      <c r="J136" s="67"/>
      <c r="K136" s="67"/>
      <c r="Q136" s="67"/>
      <c r="R136" s="67"/>
    </row>
    <row r="137" spans="9:18" ht="13.5">
      <c r="I137" s="67"/>
      <c r="J137" s="67"/>
      <c r="K137" s="67"/>
      <c r="Q137" s="67"/>
      <c r="R137" s="67"/>
    </row>
    <row r="138" spans="9:18" ht="13.5">
      <c r="I138" s="67"/>
      <c r="J138" s="67"/>
      <c r="K138" s="67"/>
      <c r="Q138" s="67"/>
      <c r="R138" s="67"/>
    </row>
    <row r="139" spans="9:18" ht="13.5">
      <c r="I139" s="67"/>
      <c r="J139" s="67"/>
      <c r="K139" s="67"/>
      <c r="Q139" s="67"/>
      <c r="R139" s="67"/>
    </row>
    <row r="140" spans="9:18" ht="13.5">
      <c r="I140" s="67"/>
      <c r="J140" s="67"/>
      <c r="K140" s="67"/>
      <c r="Q140" s="67"/>
      <c r="R140" s="67"/>
    </row>
    <row r="141" spans="9:18" ht="13.5">
      <c r="I141" s="67"/>
      <c r="J141" s="67"/>
      <c r="K141" s="67"/>
      <c r="Q141" s="67"/>
      <c r="R141" s="67"/>
    </row>
    <row r="142" spans="9:18" ht="13.5">
      <c r="I142" s="67"/>
      <c r="J142" s="67"/>
      <c r="K142" s="67"/>
      <c r="Q142" s="67"/>
      <c r="R142" s="67"/>
    </row>
    <row r="143" spans="9:18" ht="13.5">
      <c r="I143" s="67"/>
      <c r="J143" s="67"/>
      <c r="K143" s="67"/>
      <c r="Q143" s="67"/>
      <c r="R143" s="67"/>
    </row>
    <row r="144" spans="9:18" ht="13.5">
      <c r="I144" s="67"/>
      <c r="J144" s="67"/>
      <c r="K144" s="67"/>
      <c r="Q144" s="67"/>
      <c r="R144" s="67"/>
    </row>
    <row r="145" spans="9:18" ht="13.5">
      <c r="I145" s="67"/>
      <c r="J145" s="67"/>
      <c r="K145" s="67"/>
      <c r="Q145" s="67"/>
      <c r="R145" s="67"/>
    </row>
    <row r="146" spans="9:18" ht="13.5">
      <c r="I146" s="67"/>
      <c r="J146" s="67"/>
      <c r="K146" s="67"/>
      <c r="Q146" s="67"/>
      <c r="R146" s="67"/>
    </row>
    <row r="147" spans="9:18" ht="13.5">
      <c r="I147" s="67"/>
      <c r="J147" s="67"/>
      <c r="K147" s="67"/>
      <c r="Q147" s="67"/>
      <c r="R147" s="67"/>
    </row>
    <row r="148" spans="9:18" ht="13.5">
      <c r="I148" s="67"/>
      <c r="J148" s="67"/>
      <c r="K148" s="67"/>
      <c r="Q148" s="67"/>
      <c r="R148" s="67"/>
    </row>
    <row r="149" spans="9:18" ht="13.5">
      <c r="I149" s="67"/>
      <c r="J149" s="67"/>
      <c r="K149" s="67"/>
      <c r="Q149" s="67"/>
      <c r="R149" s="67"/>
    </row>
  </sheetData>
  <sheetProtection/>
  <mergeCells count="29">
    <mergeCell ref="A3:C6"/>
    <mergeCell ref="J5:J6"/>
    <mergeCell ref="P4:P6"/>
    <mergeCell ref="Q3:T3"/>
    <mergeCell ref="I5:I6"/>
    <mergeCell ref="N3:P3"/>
    <mergeCell ref="F4:F6"/>
    <mergeCell ref="H4:H6"/>
    <mergeCell ref="Q4:Q6"/>
    <mergeCell ref="D3:F3"/>
    <mergeCell ref="G3:M3"/>
    <mergeCell ref="X4:X6"/>
    <mergeCell ref="U3:U6"/>
    <mergeCell ref="V3:V6"/>
    <mergeCell ref="W3:Y3"/>
    <mergeCell ref="Y4:Y6"/>
    <mergeCell ref="R4:R6"/>
    <mergeCell ref="W4:W6"/>
    <mergeCell ref="T4:T6"/>
    <mergeCell ref="D4:D6"/>
    <mergeCell ref="S4:S6"/>
    <mergeCell ref="E4:E6"/>
    <mergeCell ref="G4:G6"/>
    <mergeCell ref="O4:O6"/>
    <mergeCell ref="K5:K6"/>
    <mergeCell ref="L4:L6"/>
    <mergeCell ref="M4:M6"/>
    <mergeCell ref="N4:N6"/>
    <mergeCell ref="I4:K4"/>
  </mergeCells>
  <printOptions verticalCentered="1"/>
  <pageMargins left="0.3937007874015748" right="0.3937007874015748" top="0.984251968503937" bottom="0.984251968503937" header="0.5118110236220472" footer="0.5118110236220472"/>
  <pageSetup fitToWidth="2" horizontalDpi="600" verticalDpi="600" orientation="landscape" paperSize="9" scale="5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showGridLines="0" view="pageBreakPreview" zoomScaleNormal="8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0.875" style="68" customWidth="1"/>
    <col min="2" max="2" width="13.875" style="68" bestFit="1" customWidth="1"/>
    <col min="3" max="3" width="0.875" style="68" customWidth="1"/>
    <col min="4" max="8" width="12.625" style="68" customWidth="1"/>
    <col min="9" max="9" width="1.625" style="68" customWidth="1"/>
    <col min="10" max="16384" width="9.00390625" style="68" customWidth="1"/>
  </cols>
  <sheetData>
    <row r="1" spans="2:8" ht="13.5">
      <c r="B1" s="69"/>
      <c r="D1" s="70"/>
      <c r="E1" s="70"/>
      <c r="F1" s="70"/>
      <c r="G1" s="70"/>
      <c r="H1" s="70"/>
    </row>
    <row r="2" spans="1:4" ht="15" thickBot="1">
      <c r="A2" s="71" t="s">
        <v>78</v>
      </c>
      <c r="D2" s="72"/>
    </row>
    <row r="3" spans="1:8" ht="20.25" customHeight="1">
      <c r="A3" s="73"/>
      <c r="B3" s="74" t="s">
        <v>45</v>
      </c>
      <c r="C3" s="75"/>
      <c r="D3" s="180" t="s">
        <v>76</v>
      </c>
      <c r="E3" s="183" t="s">
        <v>71</v>
      </c>
      <c r="F3" s="184"/>
      <c r="G3" s="184"/>
      <c r="H3" s="168" t="s">
        <v>79</v>
      </c>
    </row>
    <row r="4" spans="1:8" ht="20.25" customHeight="1">
      <c r="A4" s="76"/>
      <c r="B4" s="77"/>
      <c r="C4" s="78"/>
      <c r="D4" s="181"/>
      <c r="E4" s="171" t="s">
        <v>66</v>
      </c>
      <c r="F4" s="174" t="s">
        <v>67</v>
      </c>
      <c r="G4" s="177" t="s">
        <v>68</v>
      </c>
      <c r="H4" s="169"/>
    </row>
    <row r="5" spans="1:8" ht="13.5" customHeight="1">
      <c r="A5" s="76"/>
      <c r="B5" s="166" t="s">
        <v>46</v>
      </c>
      <c r="C5" s="78"/>
      <c r="D5" s="181"/>
      <c r="E5" s="172"/>
      <c r="F5" s="175"/>
      <c r="G5" s="178"/>
      <c r="H5" s="169"/>
    </row>
    <row r="6" spans="1:8" ht="14.25" thickBot="1">
      <c r="A6" s="79"/>
      <c r="B6" s="167"/>
      <c r="C6" s="80"/>
      <c r="D6" s="182"/>
      <c r="E6" s="173"/>
      <c r="F6" s="176"/>
      <c r="G6" s="179"/>
      <c r="H6" s="170"/>
    </row>
    <row r="7" spans="1:8" ht="13.5" customHeight="1">
      <c r="A7" s="81"/>
      <c r="B7" s="82" t="s">
        <v>0</v>
      </c>
      <c r="C7" s="83"/>
      <c r="D7" s="84">
        <v>959</v>
      </c>
      <c r="E7" s="85">
        <v>137</v>
      </c>
      <c r="F7" s="85">
        <v>517</v>
      </c>
      <c r="G7" s="85">
        <v>305</v>
      </c>
      <c r="H7" s="86">
        <v>229</v>
      </c>
    </row>
    <row r="8" spans="1:8" ht="13.5">
      <c r="A8" s="87"/>
      <c r="B8" s="88" t="s">
        <v>1</v>
      </c>
      <c r="C8" s="89"/>
      <c r="D8" s="90">
        <v>246</v>
      </c>
      <c r="E8" s="91">
        <v>90</v>
      </c>
      <c r="F8" s="91">
        <v>110</v>
      </c>
      <c r="G8" s="91">
        <v>46</v>
      </c>
      <c r="H8" s="4">
        <v>78</v>
      </c>
    </row>
    <row r="9" spans="1:8" ht="13.5">
      <c r="A9" s="87"/>
      <c r="B9" s="88" t="s">
        <v>2</v>
      </c>
      <c r="C9" s="89"/>
      <c r="D9" s="90">
        <v>65</v>
      </c>
      <c r="E9" s="91">
        <v>11</v>
      </c>
      <c r="F9" s="91">
        <v>35</v>
      </c>
      <c r="G9" s="91">
        <v>19</v>
      </c>
      <c r="H9" s="4">
        <v>8</v>
      </c>
    </row>
    <row r="10" spans="1:8" ht="13.5">
      <c r="A10" s="87"/>
      <c r="B10" s="88" t="s">
        <v>3</v>
      </c>
      <c r="C10" s="89"/>
      <c r="D10" s="90">
        <v>111</v>
      </c>
      <c r="E10" s="91">
        <v>9</v>
      </c>
      <c r="F10" s="91">
        <v>60</v>
      </c>
      <c r="G10" s="91">
        <v>42</v>
      </c>
      <c r="H10" s="4">
        <v>18</v>
      </c>
    </row>
    <row r="11" spans="1:8" ht="13.5">
      <c r="A11" s="87"/>
      <c r="B11" s="88" t="s">
        <v>4</v>
      </c>
      <c r="C11" s="89"/>
      <c r="D11" s="90">
        <v>30</v>
      </c>
      <c r="E11" s="91">
        <v>1</v>
      </c>
      <c r="F11" s="91">
        <v>19</v>
      </c>
      <c r="G11" s="91">
        <v>10</v>
      </c>
      <c r="H11" s="1">
        <v>9</v>
      </c>
    </row>
    <row r="12" spans="1:8" ht="13.5">
      <c r="A12" s="87"/>
      <c r="B12" s="88" t="s">
        <v>5</v>
      </c>
      <c r="C12" s="89"/>
      <c r="D12" s="90">
        <v>116</v>
      </c>
      <c r="E12" s="91">
        <v>10</v>
      </c>
      <c r="F12" s="91">
        <v>67</v>
      </c>
      <c r="G12" s="91">
        <v>39</v>
      </c>
      <c r="H12" s="4">
        <v>20</v>
      </c>
    </row>
    <row r="13" spans="1:8" ht="13.5">
      <c r="A13" s="87"/>
      <c r="B13" s="88" t="s">
        <v>6</v>
      </c>
      <c r="C13" s="89"/>
      <c r="D13" s="90">
        <v>26</v>
      </c>
      <c r="E13" s="91">
        <v>2</v>
      </c>
      <c r="F13" s="91">
        <v>15</v>
      </c>
      <c r="G13" s="91">
        <v>9</v>
      </c>
      <c r="H13" s="4">
        <v>0</v>
      </c>
    </row>
    <row r="14" spans="1:8" ht="13.5">
      <c r="A14" s="87"/>
      <c r="B14" s="88" t="s">
        <v>7</v>
      </c>
      <c r="C14" s="89"/>
      <c r="D14" s="90">
        <v>97</v>
      </c>
      <c r="E14" s="91">
        <v>2</v>
      </c>
      <c r="F14" s="91">
        <v>66</v>
      </c>
      <c r="G14" s="91">
        <v>29</v>
      </c>
      <c r="H14" s="1">
        <v>1</v>
      </c>
    </row>
    <row r="15" spans="1:8" ht="13.5">
      <c r="A15" s="87"/>
      <c r="B15" s="88" t="s">
        <v>8</v>
      </c>
      <c r="C15" s="89"/>
      <c r="D15" s="90">
        <v>43</v>
      </c>
      <c r="E15" s="2">
        <v>4</v>
      </c>
      <c r="F15" s="91">
        <v>25</v>
      </c>
      <c r="G15" s="91">
        <v>14</v>
      </c>
      <c r="H15" s="4">
        <v>3</v>
      </c>
    </row>
    <row r="16" spans="1:8" ht="13.5">
      <c r="A16" s="87"/>
      <c r="B16" s="88" t="s">
        <v>9</v>
      </c>
      <c r="C16" s="89"/>
      <c r="D16" s="90">
        <v>44</v>
      </c>
      <c r="E16" s="91">
        <v>4</v>
      </c>
      <c r="F16" s="91">
        <v>22</v>
      </c>
      <c r="G16" s="91">
        <v>18</v>
      </c>
      <c r="H16" s="4">
        <v>0</v>
      </c>
    </row>
    <row r="17" spans="1:8" ht="13.5">
      <c r="A17" s="87"/>
      <c r="B17" s="88" t="s">
        <v>10</v>
      </c>
      <c r="C17" s="89"/>
      <c r="D17" s="90">
        <v>100</v>
      </c>
      <c r="E17" s="91">
        <v>5</v>
      </c>
      <c r="F17" s="91">
        <v>60</v>
      </c>
      <c r="G17" s="91">
        <v>35</v>
      </c>
      <c r="H17" s="4">
        <v>3</v>
      </c>
    </row>
    <row r="18" spans="1:8" ht="13.5">
      <c r="A18" s="87"/>
      <c r="B18" s="88" t="s">
        <v>11</v>
      </c>
      <c r="C18" s="89"/>
      <c r="D18" s="90">
        <v>63</v>
      </c>
      <c r="E18" s="91">
        <v>4</v>
      </c>
      <c r="F18" s="91">
        <v>41</v>
      </c>
      <c r="G18" s="91">
        <v>18</v>
      </c>
      <c r="H18" s="4">
        <v>18</v>
      </c>
    </row>
    <row r="19" spans="1:8" ht="13.5">
      <c r="A19" s="87"/>
      <c r="B19" s="88" t="s">
        <v>12</v>
      </c>
      <c r="C19" s="89"/>
      <c r="D19" s="90">
        <v>68</v>
      </c>
      <c r="E19" s="91">
        <v>0</v>
      </c>
      <c r="F19" s="91">
        <v>44</v>
      </c>
      <c r="G19" s="91">
        <v>24</v>
      </c>
      <c r="H19" s="4">
        <v>11</v>
      </c>
    </row>
    <row r="20" spans="1:8" ht="13.5">
      <c r="A20" s="87"/>
      <c r="B20" s="88" t="s">
        <v>13</v>
      </c>
      <c r="C20" s="89"/>
      <c r="D20" s="90">
        <v>46</v>
      </c>
      <c r="E20" s="91">
        <v>4</v>
      </c>
      <c r="F20" s="91">
        <v>25</v>
      </c>
      <c r="G20" s="91">
        <v>17</v>
      </c>
      <c r="H20" s="1">
        <v>0</v>
      </c>
    </row>
    <row r="21" spans="1:8" ht="13.5">
      <c r="A21" s="87"/>
      <c r="B21" s="88" t="s">
        <v>14</v>
      </c>
      <c r="C21" s="89"/>
      <c r="D21" s="90">
        <v>43</v>
      </c>
      <c r="E21" s="91">
        <v>7</v>
      </c>
      <c r="F21" s="91">
        <v>21</v>
      </c>
      <c r="G21" s="91">
        <v>15</v>
      </c>
      <c r="H21" s="4">
        <v>2</v>
      </c>
    </row>
    <row r="22" spans="1:8" ht="13.5">
      <c r="A22" s="87"/>
      <c r="B22" s="88" t="s">
        <v>15</v>
      </c>
      <c r="C22" s="89"/>
      <c r="D22" s="90">
        <v>56</v>
      </c>
      <c r="E22" s="91">
        <v>8</v>
      </c>
      <c r="F22" s="91">
        <v>32</v>
      </c>
      <c r="G22" s="91">
        <v>16</v>
      </c>
      <c r="H22" s="4">
        <v>2</v>
      </c>
    </row>
    <row r="23" spans="1:8" ht="13.5">
      <c r="A23" s="87"/>
      <c r="B23" s="88" t="s">
        <v>16</v>
      </c>
      <c r="C23" s="89"/>
      <c r="D23" s="90">
        <v>39</v>
      </c>
      <c r="E23" s="91">
        <v>6</v>
      </c>
      <c r="F23" s="91">
        <v>24</v>
      </c>
      <c r="G23" s="91">
        <v>9</v>
      </c>
      <c r="H23" s="4">
        <v>3</v>
      </c>
    </row>
    <row r="24" spans="1:8" ht="13.5">
      <c r="A24" s="87"/>
      <c r="B24" s="88" t="s">
        <v>17</v>
      </c>
      <c r="C24" s="89"/>
      <c r="D24" s="90">
        <v>39</v>
      </c>
      <c r="E24" s="91">
        <v>4</v>
      </c>
      <c r="F24" s="91">
        <v>21</v>
      </c>
      <c r="G24" s="91">
        <v>14</v>
      </c>
      <c r="H24" s="4">
        <v>0</v>
      </c>
    </row>
    <row r="25" spans="1:8" ht="13.5" customHeight="1">
      <c r="A25" s="87"/>
      <c r="B25" s="88" t="s">
        <v>18</v>
      </c>
      <c r="C25" s="89"/>
      <c r="D25" s="90">
        <v>46</v>
      </c>
      <c r="E25" s="91">
        <v>2</v>
      </c>
      <c r="F25" s="91">
        <v>28</v>
      </c>
      <c r="G25" s="91">
        <v>16</v>
      </c>
      <c r="H25" s="4">
        <v>2</v>
      </c>
    </row>
    <row r="26" spans="1:8" ht="13.5">
      <c r="A26" s="87"/>
      <c r="B26" s="88" t="s">
        <v>19</v>
      </c>
      <c r="C26" s="89"/>
      <c r="D26" s="90">
        <v>42</v>
      </c>
      <c r="E26" s="91">
        <v>1</v>
      </c>
      <c r="F26" s="91">
        <v>26</v>
      </c>
      <c r="G26" s="91">
        <v>15</v>
      </c>
      <c r="H26" s="4">
        <v>23</v>
      </c>
    </row>
    <row r="27" spans="1:8" ht="13.5">
      <c r="A27" s="87"/>
      <c r="B27" s="88" t="s">
        <v>20</v>
      </c>
      <c r="C27" s="89"/>
      <c r="D27" s="90">
        <v>38</v>
      </c>
      <c r="E27" s="91">
        <v>8</v>
      </c>
      <c r="F27" s="91">
        <v>22</v>
      </c>
      <c r="G27" s="91">
        <v>8</v>
      </c>
      <c r="H27" s="1">
        <v>2</v>
      </c>
    </row>
    <row r="28" spans="1:8" ht="13.5">
      <c r="A28" s="87"/>
      <c r="B28" s="88" t="s">
        <v>21</v>
      </c>
      <c r="C28" s="89"/>
      <c r="D28" s="90">
        <v>34</v>
      </c>
      <c r="E28" s="91">
        <v>6</v>
      </c>
      <c r="F28" s="91">
        <v>21</v>
      </c>
      <c r="G28" s="91">
        <v>7</v>
      </c>
      <c r="H28" s="1">
        <v>3</v>
      </c>
    </row>
    <row r="29" spans="1:8" ht="13.5">
      <c r="A29" s="87"/>
      <c r="B29" s="88" t="s">
        <v>22</v>
      </c>
      <c r="C29" s="89"/>
      <c r="D29" s="90">
        <v>38</v>
      </c>
      <c r="E29" s="91">
        <v>4</v>
      </c>
      <c r="F29" s="91">
        <v>20</v>
      </c>
      <c r="G29" s="91">
        <v>14</v>
      </c>
      <c r="H29" s="4">
        <v>5</v>
      </c>
    </row>
    <row r="30" spans="1:8" ht="13.5">
      <c r="A30" s="87"/>
      <c r="B30" s="88" t="s">
        <v>23</v>
      </c>
      <c r="C30" s="89"/>
      <c r="D30" s="90">
        <v>58</v>
      </c>
      <c r="E30" s="91">
        <v>7</v>
      </c>
      <c r="F30" s="91">
        <v>24</v>
      </c>
      <c r="G30" s="91">
        <v>27</v>
      </c>
      <c r="H30" s="1">
        <v>5</v>
      </c>
    </row>
    <row r="31" spans="1:8" ht="13.5">
      <c r="A31" s="87"/>
      <c r="B31" s="88" t="s">
        <v>24</v>
      </c>
      <c r="C31" s="89"/>
      <c r="D31" s="90">
        <v>36</v>
      </c>
      <c r="E31" s="91">
        <v>3</v>
      </c>
      <c r="F31" s="91">
        <v>20</v>
      </c>
      <c r="G31" s="91">
        <v>13</v>
      </c>
      <c r="H31" s="4">
        <v>2</v>
      </c>
    </row>
    <row r="32" spans="1:8" ht="13.5">
      <c r="A32" s="87"/>
      <c r="B32" s="88" t="s">
        <v>25</v>
      </c>
      <c r="C32" s="89"/>
      <c r="D32" s="90">
        <v>19</v>
      </c>
      <c r="E32" s="91">
        <v>3</v>
      </c>
      <c r="F32" s="91">
        <v>11</v>
      </c>
      <c r="G32" s="91">
        <v>5</v>
      </c>
      <c r="H32" s="4">
        <v>3</v>
      </c>
    </row>
    <row r="33" spans="1:8" ht="13.5">
      <c r="A33" s="87"/>
      <c r="B33" s="88" t="s">
        <v>26</v>
      </c>
      <c r="C33" s="89"/>
      <c r="D33" s="90">
        <v>22</v>
      </c>
      <c r="E33" s="91">
        <v>5</v>
      </c>
      <c r="F33" s="91">
        <v>12</v>
      </c>
      <c r="G33" s="91">
        <v>5</v>
      </c>
      <c r="H33" s="1">
        <v>4</v>
      </c>
    </row>
    <row r="34" spans="1:8" ht="13.5">
      <c r="A34" s="87"/>
      <c r="B34" s="88" t="s">
        <v>27</v>
      </c>
      <c r="C34" s="89"/>
      <c r="D34" s="90">
        <v>140</v>
      </c>
      <c r="E34" s="91">
        <v>7</v>
      </c>
      <c r="F34" s="91">
        <v>88</v>
      </c>
      <c r="G34" s="91">
        <v>45</v>
      </c>
      <c r="H34" s="4">
        <v>11</v>
      </c>
    </row>
    <row r="35" spans="1:8" ht="13.5">
      <c r="A35" s="87"/>
      <c r="B35" s="88" t="s">
        <v>28</v>
      </c>
      <c r="C35" s="89"/>
      <c r="D35" s="90">
        <v>25</v>
      </c>
      <c r="E35" s="91">
        <v>1</v>
      </c>
      <c r="F35" s="91">
        <v>15</v>
      </c>
      <c r="G35" s="91">
        <v>9</v>
      </c>
      <c r="H35" s="4">
        <v>0</v>
      </c>
    </row>
    <row r="36" spans="1:8" ht="13.5">
      <c r="A36" s="87"/>
      <c r="B36" s="88" t="s">
        <v>29</v>
      </c>
      <c r="C36" s="89"/>
      <c r="D36" s="90">
        <v>21</v>
      </c>
      <c r="E36" s="91">
        <v>2</v>
      </c>
      <c r="F36" s="91">
        <v>10</v>
      </c>
      <c r="G36" s="91">
        <v>9</v>
      </c>
      <c r="H36" s="4">
        <v>0</v>
      </c>
    </row>
    <row r="37" spans="1:8" ht="13.5">
      <c r="A37" s="87"/>
      <c r="B37" s="88" t="s">
        <v>30</v>
      </c>
      <c r="C37" s="89"/>
      <c r="D37" s="90">
        <v>24</v>
      </c>
      <c r="E37" s="91">
        <v>6</v>
      </c>
      <c r="F37" s="91">
        <v>12</v>
      </c>
      <c r="G37" s="91">
        <v>6</v>
      </c>
      <c r="H37" s="4">
        <v>2</v>
      </c>
    </row>
    <row r="38" spans="1:8" ht="13.5">
      <c r="A38" s="87"/>
      <c r="B38" s="88" t="s">
        <v>31</v>
      </c>
      <c r="C38" s="89"/>
      <c r="D38" s="90">
        <v>23</v>
      </c>
      <c r="E38" s="2">
        <v>1</v>
      </c>
      <c r="F38" s="91">
        <v>16</v>
      </c>
      <c r="G38" s="91">
        <v>6</v>
      </c>
      <c r="H38" s="1">
        <v>3</v>
      </c>
    </row>
    <row r="39" spans="1:8" ht="13.5">
      <c r="A39" s="92"/>
      <c r="B39" s="93" t="s">
        <v>32</v>
      </c>
      <c r="C39" s="94"/>
      <c r="D39" s="95">
        <v>27</v>
      </c>
      <c r="E39" s="96">
        <v>2</v>
      </c>
      <c r="F39" s="96">
        <v>15</v>
      </c>
      <c r="G39" s="96">
        <v>10</v>
      </c>
      <c r="H39" s="3">
        <v>2</v>
      </c>
    </row>
    <row r="40" spans="1:8" ht="27" customHeight="1">
      <c r="A40" s="97"/>
      <c r="B40" s="98" t="s">
        <v>69</v>
      </c>
      <c r="C40" s="99"/>
      <c r="D40" s="100">
        <f>SUM(D9:D39)</f>
        <v>1579</v>
      </c>
      <c r="E40" s="101">
        <f>SUM(E9:E39)</f>
        <v>139</v>
      </c>
      <c r="F40" s="101">
        <f>SUM(F9:F39)</f>
        <v>917</v>
      </c>
      <c r="G40" s="101">
        <f>SUM(G9:G39)</f>
        <v>523</v>
      </c>
      <c r="H40" s="102">
        <f>SUM(H9:H39)</f>
        <v>165</v>
      </c>
    </row>
    <row r="41" spans="1:8" ht="13.5">
      <c r="A41" s="103"/>
      <c r="B41" s="104" t="s">
        <v>33</v>
      </c>
      <c r="C41" s="105"/>
      <c r="D41" s="95">
        <v>12</v>
      </c>
      <c r="E41" s="96">
        <v>1</v>
      </c>
      <c r="F41" s="96">
        <v>9</v>
      </c>
      <c r="G41" s="96">
        <v>2</v>
      </c>
      <c r="H41" s="5">
        <v>0</v>
      </c>
    </row>
    <row r="42" spans="1:8" ht="13.5">
      <c r="A42" s="87"/>
      <c r="B42" s="88" t="s">
        <v>34</v>
      </c>
      <c r="C42" s="89"/>
      <c r="D42" s="90">
        <v>8</v>
      </c>
      <c r="E42" s="91">
        <v>1</v>
      </c>
      <c r="F42" s="91">
        <v>5</v>
      </c>
      <c r="G42" s="91">
        <v>2</v>
      </c>
      <c r="H42" s="4">
        <v>0</v>
      </c>
    </row>
    <row r="43" spans="1:8" ht="13.5">
      <c r="A43" s="87"/>
      <c r="B43" s="88" t="s">
        <v>35</v>
      </c>
      <c r="C43" s="89"/>
      <c r="D43" s="90">
        <v>6</v>
      </c>
      <c r="E43" s="91">
        <v>0</v>
      </c>
      <c r="F43" s="91">
        <v>5</v>
      </c>
      <c r="G43" s="91">
        <v>1</v>
      </c>
      <c r="H43" s="4">
        <v>2</v>
      </c>
    </row>
    <row r="44" spans="1:8" ht="13.5">
      <c r="A44" s="87"/>
      <c r="B44" s="88" t="s">
        <v>36</v>
      </c>
      <c r="C44" s="89"/>
      <c r="D44" s="90">
        <v>9</v>
      </c>
      <c r="E44" s="91">
        <v>1</v>
      </c>
      <c r="F44" s="91">
        <v>5</v>
      </c>
      <c r="G44" s="91">
        <v>3</v>
      </c>
      <c r="H44" s="4">
        <v>1</v>
      </c>
    </row>
    <row r="45" spans="1:8" ht="13.5">
      <c r="A45" s="87"/>
      <c r="B45" s="88" t="s">
        <v>37</v>
      </c>
      <c r="C45" s="89"/>
      <c r="D45" s="90">
        <v>21</v>
      </c>
      <c r="E45" s="91">
        <v>5</v>
      </c>
      <c r="F45" s="91">
        <v>12</v>
      </c>
      <c r="G45" s="91">
        <v>4</v>
      </c>
      <c r="H45" s="1">
        <v>4</v>
      </c>
    </row>
    <row r="46" spans="1:8" ht="13.5">
      <c r="A46" s="87"/>
      <c r="B46" s="88" t="s">
        <v>38</v>
      </c>
      <c r="C46" s="89"/>
      <c r="D46" s="90">
        <v>6</v>
      </c>
      <c r="E46" s="2">
        <v>1</v>
      </c>
      <c r="F46" s="91">
        <v>4</v>
      </c>
      <c r="G46" s="91">
        <v>1</v>
      </c>
      <c r="H46" s="4">
        <v>0</v>
      </c>
    </row>
    <row r="47" spans="1:8" ht="13.5">
      <c r="A47" s="87"/>
      <c r="B47" s="88" t="s">
        <v>39</v>
      </c>
      <c r="C47" s="89"/>
      <c r="D47" s="90">
        <v>9</v>
      </c>
      <c r="E47" s="91">
        <v>1</v>
      </c>
      <c r="F47" s="91">
        <v>4</v>
      </c>
      <c r="G47" s="91">
        <v>4</v>
      </c>
      <c r="H47" s="1">
        <v>4</v>
      </c>
    </row>
    <row r="48" spans="1:8" ht="13.5">
      <c r="A48" s="87"/>
      <c r="B48" s="88" t="s">
        <v>40</v>
      </c>
      <c r="C48" s="89"/>
      <c r="D48" s="90">
        <v>9</v>
      </c>
      <c r="E48" s="91">
        <v>1</v>
      </c>
      <c r="F48" s="91">
        <v>5</v>
      </c>
      <c r="G48" s="91">
        <v>3</v>
      </c>
      <c r="H48" s="4">
        <v>0</v>
      </c>
    </row>
    <row r="49" spans="1:8" ht="13.5">
      <c r="A49" s="87"/>
      <c r="B49" s="88" t="s">
        <v>41</v>
      </c>
      <c r="C49" s="89"/>
      <c r="D49" s="90">
        <v>10</v>
      </c>
      <c r="E49" s="91">
        <v>2</v>
      </c>
      <c r="F49" s="91">
        <v>6</v>
      </c>
      <c r="G49" s="91">
        <v>2</v>
      </c>
      <c r="H49" s="1">
        <v>0</v>
      </c>
    </row>
    <row r="50" spans="1:8" ht="13.5">
      <c r="A50" s="87"/>
      <c r="B50" s="88" t="s">
        <v>42</v>
      </c>
      <c r="C50" s="89"/>
      <c r="D50" s="95">
        <v>7</v>
      </c>
      <c r="E50" s="96">
        <v>2</v>
      </c>
      <c r="F50" s="96">
        <v>3</v>
      </c>
      <c r="G50" s="96">
        <v>2</v>
      </c>
      <c r="H50" s="3">
        <v>2</v>
      </c>
    </row>
    <row r="51" spans="1:8" ht="27" customHeight="1">
      <c r="A51" s="97"/>
      <c r="B51" s="106" t="s">
        <v>43</v>
      </c>
      <c r="C51" s="107"/>
      <c r="D51" s="100">
        <f>SUM(D41:D50)</f>
        <v>97</v>
      </c>
      <c r="E51" s="101">
        <f>SUM(E41:E50)</f>
        <v>15</v>
      </c>
      <c r="F51" s="101">
        <f>SUM(F41:F50)</f>
        <v>58</v>
      </c>
      <c r="G51" s="101">
        <f>SUM(G41:G50)</f>
        <v>24</v>
      </c>
      <c r="H51" s="102">
        <f>SUM(H41:H50)</f>
        <v>13</v>
      </c>
    </row>
    <row r="52" spans="1:8" ht="27" customHeight="1">
      <c r="A52" s="97"/>
      <c r="B52" s="98" t="s">
        <v>70</v>
      </c>
      <c r="C52" s="99"/>
      <c r="D52" s="100">
        <f>D40+D51</f>
        <v>1676</v>
      </c>
      <c r="E52" s="101">
        <f>E40+E51</f>
        <v>154</v>
      </c>
      <c r="F52" s="101">
        <f>F40+F51</f>
        <v>975</v>
      </c>
      <c r="G52" s="101">
        <f>G40+G51</f>
        <v>547</v>
      </c>
      <c r="H52" s="102">
        <f>H40+H51</f>
        <v>178</v>
      </c>
    </row>
    <row r="53" spans="1:8" ht="27" customHeight="1" thickBot="1">
      <c r="A53" s="108"/>
      <c r="B53" s="109" t="s">
        <v>44</v>
      </c>
      <c r="C53" s="110"/>
      <c r="D53" s="111">
        <f>D7+D8+D52</f>
        <v>2881</v>
      </c>
      <c r="E53" s="112">
        <f>E7+E8+E52</f>
        <v>381</v>
      </c>
      <c r="F53" s="112">
        <f>F7+F8+F52</f>
        <v>1602</v>
      </c>
      <c r="G53" s="112">
        <f>G7+G8+G52</f>
        <v>898</v>
      </c>
      <c r="H53" s="113">
        <f>H7+H8+H52</f>
        <v>485</v>
      </c>
    </row>
    <row r="56" ht="13.5">
      <c r="B56" s="69"/>
    </row>
    <row r="57" ht="13.5">
      <c r="B57" s="69"/>
    </row>
    <row r="58" ht="13.5">
      <c r="B58" s="69"/>
    </row>
  </sheetData>
  <sheetProtection/>
  <mergeCells count="7">
    <mergeCell ref="B5:B6"/>
    <mergeCell ref="H3:H6"/>
    <mergeCell ref="E4:E6"/>
    <mergeCell ref="F4:F6"/>
    <mergeCell ref="G4:G6"/>
    <mergeCell ref="D3:D6"/>
    <mergeCell ref="E3:G3"/>
  </mergeCells>
  <printOptions vertic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立石</cp:lastModifiedBy>
  <cp:lastPrinted>2023-03-20T00:11:07Z</cp:lastPrinted>
  <dcterms:created xsi:type="dcterms:W3CDTF">2003-11-14T10:42:06Z</dcterms:created>
  <dcterms:modified xsi:type="dcterms:W3CDTF">2023-08-17T04:33:00Z</dcterms:modified>
  <cp:category/>
  <cp:version/>
  <cp:contentType/>
  <cp:contentStatus/>
</cp:coreProperties>
</file>