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2190" windowWidth="14940" windowHeight="8535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<sst xmlns="http://schemas.openxmlformats.org/spreadsheetml/2006/main" count="68" uniqueCount="67">
  <si>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</si>
  <si>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</si>
  <si>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</si>
  <si>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</si>
  <si>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</si>
  <si>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</si>
  <si>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</si>
  <si>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</si>
  <si>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</si>
  <si>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</si>
  <si>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</si>
  <si>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</si>
  <si>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</si>
  <si>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</si>
  <si>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</si>
  <si>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</si>
  <si>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</si>
  <si>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</si>
  <si>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</si>
  <si>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</si>
  <si>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</si>
  <si>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</si>
  <si>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</si>
  <si>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</si>
  <si>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</si>
  <si>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</si>
  <si>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</si>
  <si>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</si>
  <si>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</si>
  <si>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</si>
  <si>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</si>
  <si>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</si>
  <si>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</si>
  <si>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</si>
  <si>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</si>
  <si>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</si>
  <si>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</si>
  <si>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</si>
  <si>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</si>
  <si>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</si>
  <si>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</si>
  <si>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</si>
  <si>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</si>
  <si>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</si>
  <si>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</si>
  <si>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</si>
  <si>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</si>
  <si>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</si>
  <si>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</si>
  <si>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</si>
  <si>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</si>
  <si>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</si>
  <si>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</si>
  <si>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</si>
  <si>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</si>
  <si>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営業等所得者</t>
  </si>
  <si>
    <t>先物取引に
係る雑所得等分</t>
  </si>
  <si>
    <t>課　　税　　標　　準　　額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</si>
  <si>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</si>
  <si>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</si>
  <si>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</si>
  <si>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</si>
  <si>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</si>
  <si>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</si>
  <si>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　　　　　区　　分
市町村名</t>
  </si>
  <si>
    <t>一般株式等に係る
譲渡所得等分</t>
  </si>
  <si>
    <t>上場株式等に係る
譲渡所得等分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</si>
</sst>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185" fontId="0" fillId="0" borderId="13" xfId="0" applyNumberFormat="1" applyFont="1" applyFill="1" applyBorder="1" applyAlignment="1" applyProtection="1">
      <alignment horizontal="right" vertical="center"/>
      <protection locked="0"/>
    </xf>
    <xf numFmtId="185" fontId="0" fillId="0" borderId="14" xfId="0" applyNumberFormat="1" applyFont="1" applyFill="1" applyBorder="1" applyAlignment="1" applyProtection="1">
      <alignment horizontal="right" vertical="center"/>
      <protection locked="0"/>
    </xf>
    <xf numFmtId="185" fontId="0" fillId="0" borderId="15" xfId="0" applyNumberFormat="1" applyFont="1" applyFill="1" applyBorder="1" applyAlignment="1" applyProtection="1">
      <alignment horizontal="right" vertical="center"/>
      <protection locked="0"/>
    </xf>
    <xf numFmtId="185" fontId="0" fillId="0" borderId="11" xfId="0" applyNumberFormat="1" applyFont="1" applyFill="1" applyBorder="1" applyAlignment="1" applyProtection="1">
      <alignment horizontal="right" vertical="center"/>
      <protection locked="0"/>
    </xf>
    <xf numFmtId="185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/>
    </xf>
    <xf numFmtId="185" fontId="0" fillId="0" borderId="19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21" xfId="0" applyNumberFormat="1" applyFont="1" applyFill="1" applyBorder="1" applyAlignment="1" applyProtection="1">
      <alignment horizontal="right" vertical="center"/>
      <protection locked="0"/>
    </xf>
    <xf numFmtId="185" fontId="0" fillId="0" borderId="17" xfId="0" applyNumberFormat="1" applyFont="1" applyFill="1" applyBorder="1" applyAlignment="1" applyProtection="1">
      <alignment horizontal="right" vertical="center"/>
      <protection locked="0"/>
    </xf>
    <xf numFmtId="185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185" fontId="0" fillId="0" borderId="25" xfId="0" applyNumberFormat="1" applyFont="1" applyFill="1" applyBorder="1" applyAlignment="1" applyProtection="1">
      <alignment horizontal="right" vertical="center"/>
      <protection locked="0"/>
    </xf>
    <xf numFmtId="185" fontId="0" fillId="0" borderId="26" xfId="0" applyNumberFormat="1" applyFont="1" applyFill="1" applyBorder="1" applyAlignment="1" applyProtection="1">
      <alignment horizontal="right" vertical="center"/>
      <protection locked="0"/>
    </xf>
    <xf numFmtId="185" fontId="0" fillId="0" borderId="27" xfId="0" applyNumberFormat="1" applyFont="1" applyFill="1" applyBorder="1" applyAlignment="1" applyProtection="1">
      <alignment horizontal="right" vertical="center"/>
      <protection locked="0"/>
    </xf>
    <xf numFmtId="185" fontId="0" fillId="0" borderId="23" xfId="0" applyNumberFormat="1" applyFont="1" applyFill="1" applyBorder="1" applyAlignment="1" applyProtection="1">
      <alignment horizontal="right" vertical="center"/>
      <protection locked="0"/>
    </xf>
    <xf numFmtId="185" fontId="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distributed" vertical="center" wrapText="1"/>
    </xf>
    <xf numFmtId="0" fontId="0" fillId="0" borderId="29" xfId="0" applyFont="1" applyBorder="1" applyAlignment="1">
      <alignment vertical="center" wrapText="1"/>
    </xf>
    <xf numFmtId="185" fontId="0" fillId="0" borderId="28" xfId="0" applyNumberFormat="1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185" fontId="0" fillId="0" borderId="35" xfId="0" applyNumberFormat="1" applyFont="1" applyFill="1" applyBorder="1" applyAlignment="1" applyProtection="1">
      <alignment horizontal="right" vertical="center"/>
      <protection locked="0"/>
    </xf>
    <xf numFmtId="185" fontId="0" fillId="0" borderId="36" xfId="0" applyNumberFormat="1" applyFont="1" applyFill="1" applyBorder="1" applyAlignment="1" applyProtection="1">
      <alignment horizontal="right" vertical="center"/>
      <protection locked="0"/>
    </xf>
    <xf numFmtId="185" fontId="0" fillId="0" borderId="37" xfId="0" applyNumberFormat="1" applyFont="1" applyFill="1" applyBorder="1" applyAlignment="1" applyProtection="1">
      <alignment horizontal="right" vertical="center"/>
      <protection locked="0"/>
    </xf>
    <xf numFmtId="185" fontId="0" fillId="0" borderId="33" xfId="0" applyNumberFormat="1" applyFont="1" applyFill="1" applyBorder="1" applyAlignment="1" applyProtection="1">
      <alignment horizontal="right" vertical="center"/>
      <protection locked="0"/>
    </xf>
    <xf numFmtId="185" fontId="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185" fontId="0" fillId="0" borderId="38" xfId="0" applyNumberFormat="1" applyFont="1" applyFill="1" applyBorder="1" applyAlignment="1">
      <alignment horizontal="right" vertical="center"/>
    </xf>
    <xf numFmtId="185" fontId="0" fillId="0" borderId="39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distributed" vertical="center"/>
    </xf>
    <xf numFmtId="0" fontId="0" fillId="0" borderId="41" xfId="0" applyFont="1" applyBorder="1" applyAlignment="1">
      <alignment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42" xfId="0" applyNumberFormat="1" applyFont="1" applyFill="1" applyBorder="1" applyAlignment="1">
      <alignment horizontal="right" vertical="center"/>
    </xf>
    <xf numFmtId="185" fontId="0" fillId="0" borderId="4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7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tabSelected="1" zoomScale="70" zoomScaleNormal="70" zoomScaleSheetLayoutView="78" zoomScalePageLayoutView="0" workbookViewId="0" topLeftCell="A1">
      <pane xSplit="3" ySplit="6" topLeftCell="H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12109375" style="1" customWidth="1"/>
    <col min="2" max="2" width="13.875" style="1" bestFit="1" customWidth="1"/>
    <col min="3" max="3" width="1.12109375" style="1" customWidth="1"/>
    <col min="4" max="20" width="15.625" style="1" customWidth="1"/>
    <col min="21" max="21" width="9.00390625" style="1" customWidth="1"/>
    <col min="22" max="22" width="12.125" style="1" bestFit="1" customWidth="1"/>
    <col min="23" max="16384" width="9.00390625" style="1" customWidth="1"/>
  </cols>
  <sheetData>
    <row r="1" s="2" customFormat="1" ht="13.5"/>
    <row r="2" ht="15" thickBot="1">
      <c r="A2" s="3" t="s">
        <v>46</v>
      </c>
    </row>
    <row r="3" spans="1:20" ht="13.5">
      <c r="A3" s="80" t="s">
        <v>64</v>
      </c>
      <c r="B3" s="81"/>
      <c r="C3" s="82"/>
      <c r="D3" s="91" t="s">
        <v>57</v>
      </c>
      <c r="E3" s="68"/>
      <c r="F3" s="68"/>
      <c r="G3" s="68"/>
      <c r="H3" s="68"/>
      <c r="I3" s="68"/>
      <c r="J3" s="67" t="s">
        <v>47</v>
      </c>
      <c r="K3" s="68"/>
      <c r="L3" s="68"/>
      <c r="M3" s="68"/>
      <c r="N3" s="68"/>
      <c r="O3" s="68"/>
      <c r="P3" s="68"/>
      <c r="Q3" s="69"/>
      <c r="R3" s="75" t="s">
        <v>48</v>
      </c>
      <c r="S3" s="78" t="s">
        <v>49</v>
      </c>
      <c r="T3" s="72" t="s">
        <v>50</v>
      </c>
    </row>
    <row r="4" spans="1:20" ht="13.5" customHeight="1">
      <c r="A4" s="83"/>
      <c r="B4" s="84"/>
      <c r="C4" s="85"/>
      <c r="D4" s="55" t="s">
        <v>60</v>
      </c>
      <c r="E4" s="61" t="s">
        <v>55</v>
      </c>
      <c r="F4" s="79" t="s">
        <v>61</v>
      </c>
      <c r="G4" s="61" t="s">
        <v>45</v>
      </c>
      <c r="H4" s="58" t="s">
        <v>51</v>
      </c>
      <c r="I4" s="58" t="s">
        <v>62</v>
      </c>
      <c r="J4" s="64" t="s">
        <v>52</v>
      </c>
      <c r="K4" s="61" t="s">
        <v>54</v>
      </c>
      <c r="L4" s="61" t="s">
        <v>53</v>
      </c>
      <c r="M4" s="64" t="s">
        <v>65</v>
      </c>
      <c r="N4" s="64" t="s">
        <v>66</v>
      </c>
      <c r="O4" s="64" t="s">
        <v>63</v>
      </c>
      <c r="P4" s="61" t="s">
        <v>56</v>
      </c>
      <c r="Q4" s="61" t="s">
        <v>62</v>
      </c>
      <c r="R4" s="76"/>
      <c r="S4" s="70"/>
      <c r="T4" s="73"/>
    </row>
    <row r="5" spans="1:20" ht="13.5">
      <c r="A5" s="83"/>
      <c r="B5" s="84"/>
      <c r="C5" s="85"/>
      <c r="D5" s="56"/>
      <c r="E5" s="62"/>
      <c r="F5" s="59"/>
      <c r="G5" s="62"/>
      <c r="H5" s="59"/>
      <c r="I5" s="59"/>
      <c r="J5" s="65"/>
      <c r="K5" s="70"/>
      <c r="L5" s="70"/>
      <c r="M5" s="65"/>
      <c r="N5" s="65"/>
      <c r="O5" s="92"/>
      <c r="P5" s="89"/>
      <c r="Q5" s="70"/>
      <c r="R5" s="76"/>
      <c r="S5" s="70"/>
      <c r="T5" s="73"/>
    </row>
    <row r="6" spans="1:20" ht="14.25" thickBot="1">
      <c r="A6" s="86"/>
      <c r="B6" s="87"/>
      <c r="C6" s="88"/>
      <c r="D6" s="57"/>
      <c r="E6" s="63"/>
      <c r="F6" s="60"/>
      <c r="G6" s="63"/>
      <c r="H6" s="60"/>
      <c r="I6" s="60"/>
      <c r="J6" s="66"/>
      <c r="K6" s="71"/>
      <c r="L6" s="71"/>
      <c r="M6" s="66"/>
      <c r="N6" s="66"/>
      <c r="O6" s="93"/>
      <c r="P6" s="90"/>
      <c r="Q6" s="71"/>
      <c r="R6" s="77"/>
      <c r="S6" s="71"/>
      <c r="T6" s="74"/>
    </row>
    <row r="7" spans="1:23" ht="13.5">
      <c r="A7" s="4"/>
      <c r="B7" s="5" t="s">
        <v>0</v>
      </c>
      <c r="C7" s="6"/>
      <c r="D7" s="7">
        <v>2437461016</v>
      </c>
      <c r="E7" s="8">
        <v>230311641</v>
      </c>
      <c r="F7" s="8">
        <v>26780</v>
      </c>
      <c r="G7" s="8">
        <v>166974495</v>
      </c>
      <c r="H7" s="8">
        <v>345730210</v>
      </c>
      <c r="I7" s="9">
        <v>3180504142</v>
      </c>
      <c r="J7" s="8">
        <v>236579371</v>
      </c>
      <c r="K7" s="8">
        <v>3446640</v>
      </c>
      <c r="L7" s="8">
        <v>107685</v>
      </c>
      <c r="M7" s="8">
        <v>3812892</v>
      </c>
      <c r="N7" s="8">
        <v>1188402</v>
      </c>
      <c r="O7" s="8">
        <v>235973</v>
      </c>
      <c r="P7" s="8">
        <v>155623</v>
      </c>
      <c r="Q7" s="8">
        <v>245526586</v>
      </c>
      <c r="R7" s="10">
        <v>19358622</v>
      </c>
      <c r="S7" s="8">
        <v>16033</v>
      </c>
      <c r="T7" s="11">
        <v>225422938</v>
      </c>
      <c r="V7" s="12"/>
      <c r="W7" s="12"/>
    </row>
    <row r="8" spans="1:23" ht="13.5">
      <c r="A8" s="13"/>
      <c r="B8" s="14" t="s">
        <v>1</v>
      </c>
      <c r="C8" s="15"/>
      <c r="D8" s="16">
        <v>673271712</v>
      </c>
      <c r="E8" s="17">
        <v>43844958</v>
      </c>
      <c r="F8" s="17">
        <v>80314</v>
      </c>
      <c r="G8" s="17">
        <v>61945618</v>
      </c>
      <c r="H8" s="17">
        <v>64659631</v>
      </c>
      <c r="I8" s="18">
        <v>843802233</v>
      </c>
      <c r="J8" s="17">
        <v>64098975</v>
      </c>
      <c r="K8" s="17">
        <v>896371</v>
      </c>
      <c r="L8" s="17">
        <v>31702</v>
      </c>
      <c r="M8" s="17">
        <v>395697</v>
      </c>
      <c r="N8" s="17">
        <v>292288</v>
      </c>
      <c r="O8" s="17">
        <v>61536</v>
      </c>
      <c r="P8" s="17">
        <v>25394</v>
      </c>
      <c r="Q8" s="17">
        <v>65801963</v>
      </c>
      <c r="R8" s="19">
        <v>5463266</v>
      </c>
      <c r="S8" s="17">
        <v>4708</v>
      </c>
      <c r="T8" s="20">
        <v>60120047</v>
      </c>
      <c r="V8" s="12"/>
      <c r="W8" s="12"/>
    </row>
    <row r="9" spans="1:23" ht="13.5">
      <c r="A9" s="13"/>
      <c r="B9" s="14" t="s">
        <v>2</v>
      </c>
      <c r="C9" s="15"/>
      <c r="D9" s="16">
        <v>133766431</v>
      </c>
      <c r="E9" s="17">
        <v>9842661</v>
      </c>
      <c r="F9" s="17">
        <v>82463</v>
      </c>
      <c r="G9" s="17">
        <v>12361786</v>
      </c>
      <c r="H9" s="17">
        <v>11877529</v>
      </c>
      <c r="I9" s="18">
        <v>167930870</v>
      </c>
      <c r="J9" s="17">
        <v>9581890</v>
      </c>
      <c r="K9" s="17">
        <v>136542</v>
      </c>
      <c r="L9" s="17">
        <v>1992</v>
      </c>
      <c r="M9" s="17">
        <v>32320</v>
      </c>
      <c r="N9" s="17">
        <v>63805</v>
      </c>
      <c r="O9" s="17">
        <v>3510</v>
      </c>
      <c r="P9" s="17">
        <v>7371</v>
      </c>
      <c r="Q9" s="17">
        <v>9827430</v>
      </c>
      <c r="R9" s="19">
        <v>776189</v>
      </c>
      <c r="S9" s="17">
        <v>1098</v>
      </c>
      <c r="T9" s="20">
        <v>9021507</v>
      </c>
      <c r="V9" s="12"/>
      <c r="W9" s="12"/>
    </row>
    <row r="10" spans="1:23" ht="13.5">
      <c r="A10" s="13"/>
      <c r="B10" s="14" t="s">
        <v>3</v>
      </c>
      <c r="C10" s="15"/>
      <c r="D10" s="16">
        <v>434972630</v>
      </c>
      <c r="E10" s="17">
        <v>27121878</v>
      </c>
      <c r="F10" s="17">
        <v>3501</v>
      </c>
      <c r="G10" s="17">
        <v>45697116</v>
      </c>
      <c r="H10" s="17">
        <v>61547616</v>
      </c>
      <c r="I10" s="18">
        <v>569342741</v>
      </c>
      <c r="J10" s="17">
        <v>31794703</v>
      </c>
      <c r="K10" s="17">
        <v>529080</v>
      </c>
      <c r="L10" s="17">
        <v>8297</v>
      </c>
      <c r="M10" s="17">
        <v>394629</v>
      </c>
      <c r="N10" s="17">
        <v>198541</v>
      </c>
      <c r="O10" s="17">
        <v>29433</v>
      </c>
      <c r="P10" s="17">
        <v>17847</v>
      </c>
      <c r="Q10" s="17">
        <v>32972530</v>
      </c>
      <c r="R10" s="19">
        <v>2902600</v>
      </c>
      <c r="S10" s="17">
        <v>1351</v>
      </c>
      <c r="T10" s="20">
        <v>29943104</v>
      </c>
      <c r="V10" s="12"/>
      <c r="W10" s="12"/>
    </row>
    <row r="11" spans="1:23" ht="13.5">
      <c r="A11" s="13"/>
      <c r="B11" s="14" t="s">
        <v>4</v>
      </c>
      <c r="C11" s="15"/>
      <c r="D11" s="16">
        <v>98321239</v>
      </c>
      <c r="E11" s="17">
        <v>5869680</v>
      </c>
      <c r="F11" s="17">
        <v>21570</v>
      </c>
      <c r="G11" s="17">
        <v>10027620</v>
      </c>
      <c r="H11" s="17">
        <v>14142215</v>
      </c>
      <c r="I11" s="18">
        <v>128382324</v>
      </c>
      <c r="J11" s="17">
        <v>7108489</v>
      </c>
      <c r="K11" s="17">
        <v>115824</v>
      </c>
      <c r="L11" s="17">
        <v>4554</v>
      </c>
      <c r="M11" s="17">
        <v>134906</v>
      </c>
      <c r="N11" s="17">
        <v>33751</v>
      </c>
      <c r="O11" s="17">
        <v>4598</v>
      </c>
      <c r="P11" s="17">
        <v>3470</v>
      </c>
      <c r="Q11" s="17">
        <v>7405592</v>
      </c>
      <c r="R11" s="19">
        <v>615547</v>
      </c>
      <c r="S11" s="17">
        <v>251</v>
      </c>
      <c r="T11" s="20">
        <v>6760348</v>
      </c>
      <c r="V11" s="12"/>
      <c r="W11" s="12"/>
    </row>
    <row r="12" spans="1:23" ht="13.5">
      <c r="A12" s="13"/>
      <c r="B12" s="14" t="s">
        <v>5</v>
      </c>
      <c r="C12" s="15"/>
      <c r="D12" s="16">
        <v>432703206</v>
      </c>
      <c r="E12" s="17">
        <v>21014568</v>
      </c>
      <c r="F12" s="17">
        <v>6625</v>
      </c>
      <c r="G12" s="17">
        <v>35765111</v>
      </c>
      <c r="H12" s="17">
        <v>64903707</v>
      </c>
      <c r="I12" s="18">
        <v>554393217</v>
      </c>
      <c r="J12" s="17">
        <v>30633852</v>
      </c>
      <c r="K12" s="17">
        <v>566530</v>
      </c>
      <c r="L12" s="17">
        <v>11271</v>
      </c>
      <c r="M12" s="17">
        <v>490064</v>
      </c>
      <c r="N12" s="17">
        <v>208640</v>
      </c>
      <c r="O12" s="17">
        <v>21219</v>
      </c>
      <c r="P12" s="17">
        <v>12219</v>
      </c>
      <c r="Q12" s="17">
        <v>31943795</v>
      </c>
      <c r="R12" s="19">
        <v>2849288</v>
      </c>
      <c r="S12" s="17">
        <v>1076</v>
      </c>
      <c r="T12" s="20">
        <v>28979648</v>
      </c>
      <c r="V12" s="12"/>
      <c r="W12" s="12"/>
    </row>
    <row r="13" spans="1:23" ht="13.5">
      <c r="A13" s="13"/>
      <c r="B13" s="14" t="s">
        <v>6</v>
      </c>
      <c r="C13" s="15"/>
      <c r="D13" s="16">
        <v>57485285</v>
      </c>
      <c r="E13" s="17">
        <v>3541051</v>
      </c>
      <c r="F13" s="17">
        <v>130</v>
      </c>
      <c r="G13" s="17">
        <v>4872983</v>
      </c>
      <c r="H13" s="17">
        <v>4159448</v>
      </c>
      <c r="I13" s="18">
        <v>70058897</v>
      </c>
      <c r="J13" s="17">
        <v>4048340</v>
      </c>
      <c r="K13" s="17">
        <v>45647</v>
      </c>
      <c r="L13" s="17">
        <v>1187</v>
      </c>
      <c r="M13" s="17">
        <v>15546</v>
      </c>
      <c r="N13" s="17">
        <v>7906</v>
      </c>
      <c r="O13" s="17">
        <v>2302</v>
      </c>
      <c r="P13" s="17">
        <v>4308</v>
      </c>
      <c r="Q13" s="17">
        <v>4125236</v>
      </c>
      <c r="R13" s="19">
        <v>330344</v>
      </c>
      <c r="S13" s="17">
        <v>286</v>
      </c>
      <c r="T13" s="20">
        <v>3781903</v>
      </c>
      <c r="V13" s="12"/>
      <c r="W13" s="12"/>
    </row>
    <row r="14" spans="1:23" ht="13.5">
      <c r="A14" s="13"/>
      <c r="B14" s="14" t="s">
        <v>7</v>
      </c>
      <c r="C14" s="15"/>
      <c r="D14" s="16">
        <v>305909768</v>
      </c>
      <c r="E14" s="17">
        <v>16913754</v>
      </c>
      <c r="F14" s="17">
        <v>6088</v>
      </c>
      <c r="G14" s="17">
        <v>31033057</v>
      </c>
      <c r="H14" s="17">
        <v>27847643</v>
      </c>
      <c r="I14" s="18">
        <v>381710310</v>
      </c>
      <c r="J14" s="17">
        <v>21809114</v>
      </c>
      <c r="K14" s="17">
        <v>332265</v>
      </c>
      <c r="L14" s="17">
        <v>5569</v>
      </c>
      <c r="M14" s="17">
        <v>119237</v>
      </c>
      <c r="N14" s="17">
        <v>65430</v>
      </c>
      <c r="O14" s="17">
        <v>13060</v>
      </c>
      <c r="P14" s="17">
        <v>8348</v>
      </c>
      <c r="Q14" s="17">
        <v>22353023</v>
      </c>
      <c r="R14" s="19">
        <v>1926545</v>
      </c>
      <c r="S14" s="17">
        <v>1616</v>
      </c>
      <c r="T14" s="20">
        <v>20355814</v>
      </c>
      <c r="V14" s="12"/>
      <c r="W14" s="12"/>
    </row>
    <row r="15" spans="1:23" ht="13.5">
      <c r="A15" s="13"/>
      <c r="B15" s="14" t="s">
        <v>8</v>
      </c>
      <c r="C15" s="15"/>
      <c r="D15" s="16">
        <v>60219118</v>
      </c>
      <c r="E15" s="17">
        <v>4046294</v>
      </c>
      <c r="F15" s="17">
        <v>46102</v>
      </c>
      <c r="G15" s="17">
        <v>4601820</v>
      </c>
      <c r="H15" s="17">
        <v>4736930</v>
      </c>
      <c r="I15" s="18">
        <v>73650264</v>
      </c>
      <c r="J15" s="17">
        <v>4211690</v>
      </c>
      <c r="K15" s="17">
        <v>56251</v>
      </c>
      <c r="L15" s="17">
        <v>941</v>
      </c>
      <c r="M15" s="17">
        <v>22275</v>
      </c>
      <c r="N15" s="17">
        <v>13060</v>
      </c>
      <c r="O15" s="17">
        <v>1648</v>
      </c>
      <c r="P15" s="17">
        <v>8831</v>
      </c>
      <c r="Q15" s="17">
        <v>4314696</v>
      </c>
      <c r="R15" s="19">
        <v>346002</v>
      </c>
      <c r="S15" s="17">
        <v>443</v>
      </c>
      <c r="T15" s="20">
        <v>3955924</v>
      </c>
      <c r="V15" s="12"/>
      <c r="W15" s="12"/>
    </row>
    <row r="16" spans="1:23" ht="13.5">
      <c r="A16" s="13"/>
      <c r="B16" s="14" t="s">
        <v>9</v>
      </c>
      <c r="C16" s="15"/>
      <c r="D16" s="16">
        <v>107632500</v>
      </c>
      <c r="E16" s="17">
        <v>8011241</v>
      </c>
      <c r="F16" s="17">
        <v>1025</v>
      </c>
      <c r="G16" s="17">
        <v>9870100</v>
      </c>
      <c r="H16" s="17">
        <v>8012462</v>
      </c>
      <c r="I16" s="18">
        <v>133527328</v>
      </c>
      <c r="J16" s="17">
        <v>7704388</v>
      </c>
      <c r="K16" s="17">
        <v>95009</v>
      </c>
      <c r="L16" s="17">
        <v>1051</v>
      </c>
      <c r="M16" s="17">
        <v>35990</v>
      </c>
      <c r="N16" s="17">
        <v>13194</v>
      </c>
      <c r="O16" s="17">
        <v>4137</v>
      </c>
      <c r="P16" s="17">
        <v>3177</v>
      </c>
      <c r="Q16" s="17">
        <v>7856946</v>
      </c>
      <c r="R16" s="19">
        <v>632204</v>
      </c>
      <c r="S16" s="17">
        <v>581</v>
      </c>
      <c r="T16" s="20">
        <v>7200790</v>
      </c>
      <c r="V16" s="12"/>
      <c r="W16" s="12"/>
    </row>
    <row r="17" spans="1:23" ht="13.5">
      <c r="A17" s="13"/>
      <c r="B17" s="14" t="s">
        <v>10</v>
      </c>
      <c r="C17" s="15"/>
      <c r="D17" s="16">
        <v>331054416</v>
      </c>
      <c r="E17" s="17">
        <v>18947468</v>
      </c>
      <c r="F17" s="17">
        <v>22243</v>
      </c>
      <c r="G17" s="17">
        <v>33481736</v>
      </c>
      <c r="H17" s="17">
        <v>31599286</v>
      </c>
      <c r="I17" s="18">
        <v>415105149</v>
      </c>
      <c r="J17" s="17">
        <v>23605096</v>
      </c>
      <c r="K17" s="17">
        <v>320281</v>
      </c>
      <c r="L17" s="17">
        <v>7159</v>
      </c>
      <c r="M17" s="17">
        <v>233514</v>
      </c>
      <c r="N17" s="17">
        <v>68240</v>
      </c>
      <c r="O17" s="17">
        <v>10211</v>
      </c>
      <c r="P17" s="17">
        <v>7426</v>
      </c>
      <c r="Q17" s="17">
        <v>24251927</v>
      </c>
      <c r="R17" s="19">
        <v>2034522</v>
      </c>
      <c r="S17" s="17">
        <v>1451</v>
      </c>
      <c r="T17" s="20">
        <v>22141892</v>
      </c>
      <c r="V17" s="12"/>
      <c r="W17" s="12"/>
    </row>
    <row r="18" spans="1:23" ht="13.5">
      <c r="A18" s="13"/>
      <c r="B18" s="14" t="s">
        <v>11</v>
      </c>
      <c r="C18" s="15"/>
      <c r="D18" s="16">
        <v>277478029</v>
      </c>
      <c r="E18" s="17">
        <v>13138143</v>
      </c>
      <c r="F18" s="17">
        <v>9500</v>
      </c>
      <c r="G18" s="17">
        <v>28431000</v>
      </c>
      <c r="H18" s="17">
        <v>27013432</v>
      </c>
      <c r="I18" s="18">
        <v>346070104</v>
      </c>
      <c r="J18" s="17">
        <v>19637146</v>
      </c>
      <c r="K18" s="17">
        <v>326443</v>
      </c>
      <c r="L18" s="17">
        <v>4955</v>
      </c>
      <c r="M18" s="17">
        <v>90014</v>
      </c>
      <c r="N18" s="17">
        <v>116297</v>
      </c>
      <c r="O18" s="17">
        <v>8411</v>
      </c>
      <c r="P18" s="17">
        <v>14684</v>
      </c>
      <c r="Q18" s="17">
        <v>20197950</v>
      </c>
      <c r="R18" s="19">
        <v>1754921</v>
      </c>
      <c r="S18" s="17">
        <v>975</v>
      </c>
      <c r="T18" s="20">
        <v>18379432</v>
      </c>
      <c r="V18" s="12"/>
      <c r="W18" s="12"/>
    </row>
    <row r="19" spans="1:23" ht="13.5">
      <c r="A19" s="13"/>
      <c r="B19" s="14" t="s">
        <v>12</v>
      </c>
      <c r="C19" s="15"/>
      <c r="D19" s="16">
        <v>202610681</v>
      </c>
      <c r="E19" s="17">
        <v>14908527</v>
      </c>
      <c r="F19" s="17">
        <v>37680</v>
      </c>
      <c r="G19" s="17">
        <v>20468887</v>
      </c>
      <c r="H19" s="17">
        <v>22454849</v>
      </c>
      <c r="I19" s="18">
        <v>260480624</v>
      </c>
      <c r="J19" s="17">
        <v>14750154</v>
      </c>
      <c r="K19" s="17">
        <v>218014</v>
      </c>
      <c r="L19" s="17">
        <v>9777</v>
      </c>
      <c r="M19" s="17">
        <v>158015</v>
      </c>
      <c r="N19" s="17">
        <v>35017</v>
      </c>
      <c r="O19" s="17">
        <v>15979</v>
      </c>
      <c r="P19" s="17">
        <v>3676</v>
      </c>
      <c r="Q19" s="17">
        <v>15190632</v>
      </c>
      <c r="R19" s="19">
        <v>1218033</v>
      </c>
      <c r="S19" s="17">
        <v>1560</v>
      </c>
      <c r="T19" s="20">
        <v>13915824</v>
      </c>
      <c r="V19" s="12"/>
      <c r="W19" s="12"/>
    </row>
    <row r="20" spans="1:23" ht="13.5">
      <c r="A20" s="13"/>
      <c r="B20" s="14" t="s">
        <v>13</v>
      </c>
      <c r="C20" s="15"/>
      <c r="D20" s="16">
        <v>74135800</v>
      </c>
      <c r="E20" s="17">
        <v>4789106</v>
      </c>
      <c r="F20" s="17">
        <v>104105</v>
      </c>
      <c r="G20" s="17">
        <v>5191167</v>
      </c>
      <c r="H20" s="17">
        <v>6034231</v>
      </c>
      <c r="I20" s="18">
        <v>90254409</v>
      </c>
      <c r="J20" s="17">
        <v>5171881</v>
      </c>
      <c r="K20" s="17">
        <v>84757</v>
      </c>
      <c r="L20" s="17">
        <v>2298</v>
      </c>
      <c r="M20" s="17">
        <v>19310</v>
      </c>
      <c r="N20" s="17">
        <v>10484</v>
      </c>
      <c r="O20" s="17">
        <v>2681</v>
      </c>
      <c r="P20" s="17">
        <v>628</v>
      </c>
      <c r="Q20" s="17">
        <v>5292039</v>
      </c>
      <c r="R20" s="19">
        <v>443269</v>
      </c>
      <c r="S20" s="17">
        <v>469</v>
      </c>
      <c r="T20" s="20">
        <v>4832889</v>
      </c>
      <c r="V20" s="12"/>
      <c r="W20" s="12"/>
    </row>
    <row r="21" spans="1:23" ht="13.5">
      <c r="A21" s="13"/>
      <c r="B21" s="14" t="s">
        <v>14</v>
      </c>
      <c r="C21" s="15"/>
      <c r="D21" s="16">
        <v>82637192</v>
      </c>
      <c r="E21" s="17">
        <v>5154709</v>
      </c>
      <c r="F21" s="17">
        <v>32498</v>
      </c>
      <c r="G21" s="17">
        <v>10355861</v>
      </c>
      <c r="H21" s="17">
        <v>7543885</v>
      </c>
      <c r="I21" s="18">
        <v>105724145</v>
      </c>
      <c r="J21" s="17">
        <v>6042455</v>
      </c>
      <c r="K21" s="17">
        <v>73503</v>
      </c>
      <c r="L21" s="17">
        <v>2343</v>
      </c>
      <c r="M21" s="17">
        <v>28984</v>
      </c>
      <c r="N21" s="17">
        <v>40762</v>
      </c>
      <c r="O21" s="17">
        <v>3058</v>
      </c>
      <c r="P21" s="17">
        <v>1712</v>
      </c>
      <c r="Q21" s="17">
        <v>6192817</v>
      </c>
      <c r="R21" s="19">
        <v>498298</v>
      </c>
      <c r="S21" s="17">
        <v>438</v>
      </c>
      <c r="T21" s="20">
        <v>5670853</v>
      </c>
      <c r="V21" s="12"/>
      <c r="W21" s="12"/>
    </row>
    <row r="22" spans="1:23" ht="13.5">
      <c r="A22" s="13"/>
      <c r="B22" s="14" t="s">
        <v>15</v>
      </c>
      <c r="C22" s="15"/>
      <c r="D22" s="16">
        <v>163280679</v>
      </c>
      <c r="E22" s="17">
        <v>13328564</v>
      </c>
      <c r="F22" s="17">
        <v>6261</v>
      </c>
      <c r="G22" s="17">
        <v>17292191</v>
      </c>
      <c r="H22" s="17">
        <v>17728869</v>
      </c>
      <c r="I22" s="18">
        <v>211636564</v>
      </c>
      <c r="J22" s="17">
        <v>11863702</v>
      </c>
      <c r="K22" s="17">
        <v>138970</v>
      </c>
      <c r="L22" s="17">
        <v>3413</v>
      </c>
      <c r="M22" s="17">
        <v>244676</v>
      </c>
      <c r="N22" s="17">
        <v>19181</v>
      </c>
      <c r="O22" s="17">
        <v>4607</v>
      </c>
      <c r="P22" s="17">
        <v>5256</v>
      </c>
      <c r="Q22" s="17">
        <v>12279805</v>
      </c>
      <c r="R22" s="19">
        <v>912014</v>
      </c>
      <c r="S22" s="17">
        <v>1352</v>
      </c>
      <c r="T22" s="20">
        <v>11338486</v>
      </c>
      <c r="V22" s="12"/>
      <c r="W22" s="12"/>
    </row>
    <row r="23" spans="1:23" ht="13.5" customHeight="1">
      <c r="A23" s="13"/>
      <c r="B23" s="14" t="s">
        <v>16</v>
      </c>
      <c r="C23" s="15"/>
      <c r="D23" s="16">
        <v>72667875</v>
      </c>
      <c r="E23" s="17">
        <v>4802145</v>
      </c>
      <c r="F23" s="17">
        <v>10140</v>
      </c>
      <c r="G23" s="17">
        <v>10432599</v>
      </c>
      <c r="H23" s="17">
        <v>4975705</v>
      </c>
      <c r="I23" s="18">
        <v>92888464</v>
      </c>
      <c r="J23" s="17">
        <v>5374818</v>
      </c>
      <c r="K23" s="17">
        <v>58415</v>
      </c>
      <c r="L23" s="17">
        <v>444</v>
      </c>
      <c r="M23" s="17">
        <v>18319</v>
      </c>
      <c r="N23" s="17">
        <v>13745</v>
      </c>
      <c r="O23" s="17">
        <v>4425</v>
      </c>
      <c r="P23" s="17">
        <v>2698</v>
      </c>
      <c r="Q23" s="17">
        <v>5472864</v>
      </c>
      <c r="R23" s="19">
        <v>428277</v>
      </c>
      <c r="S23" s="17">
        <v>446</v>
      </c>
      <c r="T23" s="20">
        <v>5020705</v>
      </c>
      <c r="V23" s="12"/>
      <c r="W23" s="12"/>
    </row>
    <row r="24" spans="1:23" ht="13.5">
      <c r="A24" s="13"/>
      <c r="B24" s="14" t="s">
        <v>17</v>
      </c>
      <c r="C24" s="15"/>
      <c r="D24" s="16">
        <v>78647128</v>
      </c>
      <c r="E24" s="17">
        <v>5137590</v>
      </c>
      <c r="F24" s="17">
        <v>773</v>
      </c>
      <c r="G24" s="17">
        <v>8532368</v>
      </c>
      <c r="H24" s="17">
        <v>8785750</v>
      </c>
      <c r="I24" s="18">
        <v>101103609</v>
      </c>
      <c r="J24" s="17">
        <v>5639082</v>
      </c>
      <c r="K24" s="17">
        <v>128747</v>
      </c>
      <c r="L24" s="17">
        <v>858</v>
      </c>
      <c r="M24" s="17">
        <v>70981</v>
      </c>
      <c r="N24" s="17">
        <v>7782</v>
      </c>
      <c r="O24" s="17">
        <v>1813</v>
      </c>
      <c r="P24" s="17">
        <v>2088</v>
      </c>
      <c r="Q24" s="17">
        <v>5851351</v>
      </c>
      <c r="R24" s="19">
        <v>441821</v>
      </c>
      <c r="S24" s="17">
        <v>628</v>
      </c>
      <c r="T24" s="20">
        <v>5396338</v>
      </c>
      <c r="V24" s="12"/>
      <c r="W24" s="12"/>
    </row>
    <row r="25" spans="1:23" ht="13.5">
      <c r="A25" s="13"/>
      <c r="B25" s="14" t="s">
        <v>18</v>
      </c>
      <c r="C25" s="15"/>
      <c r="D25" s="16">
        <v>85794110</v>
      </c>
      <c r="E25" s="17">
        <v>5640653</v>
      </c>
      <c r="F25" s="17">
        <v>3157</v>
      </c>
      <c r="G25" s="17">
        <v>8698133</v>
      </c>
      <c r="H25" s="17">
        <v>7263861</v>
      </c>
      <c r="I25" s="18">
        <v>107399914</v>
      </c>
      <c r="J25" s="17">
        <v>6130307</v>
      </c>
      <c r="K25" s="17">
        <v>108339</v>
      </c>
      <c r="L25" s="17">
        <v>834</v>
      </c>
      <c r="M25" s="17">
        <v>30374</v>
      </c>
      <c r="N25" s="17">
        <v>11509</v>
      </c>
      <c r="O25" s="17">
        <v>2221</v>
      </c>
      <c r="P25" s="17">
        <v>2843</v>
      </c>
      <c r="Q25" s="17">
        <v>6286427</v>
      </c>
      <c r="R25" s="19">
        <v>461112</v>
      </c>
      <c r="S25" s="17">
        <v>523</v>
      </c>
      <c r="T25" s="20">
        <v>5809017</v>
      </c>
      <c r="V25" s="12"/>
      <c r="W25" s="12"/>
    </row>
    <row r="26" spans="1:23" ht="13.5">
      <c r="A26" s="13"/>
      <c r="B26" s="14" t="s">
        <v>19</v>
      </c>
      <c r="C26" s="15"/>
      <c r="D26" s="16">
        <v>147579824</v>
      </c>
      <c r="E26" s="17">
        <v>8933681</v>
      </c>
      <c r="F26" s="17">
        <v>105257</v>
      </c>
      <c r="G26" s="17">
        <v>12160261</v>
      </c>
      <c r="H26" s="17">
        <v>10651851</v>
      </c>
      <c r="I26" s="18">
        <v>179430874</v>
      </c>
      <c r="J26" s="17">
        <v>10338332</v>
      </c>
      <c r="K26" s="17">
        <v>106532</v>
      </c>
      <c r="L26" s="17">
        <v>10424</v>
      </c>
      <c r="M26" s="17">
        <v>79753</v>
      </c>
      <c r="N26" s="17">
        <v>14495</v>
      </c>
      <c r="O26" s="17">
        <v>2559</v>
      </c>
      <c r="P26" s="17">
        <v>2763</v>
      </c>
      <c r="Q26" s="17">
        <v>10554858</v>
      </c>
      <c r="R26" s="19">
        <v>943363</v>
      </c>
      <c r="S26" s="17">
        <v>762</v>
      </c>
      <c r="T26" s="20">
        <v>9589780</v>
      </c>
      <c r="V26" s="12"/>
      <c r="W26" s="12"/>
    </row>
    <row r="27" spans="1:23" ht="13.5">
      <c r="A27" s="13"/>
      <c r="B27" s="14" t="s">
        <v>20</v>
      </c>
      <c r="C27" s="15"/>
      <c r="D27" s="16">
        <v>145340604</v>
      </c>
      <c r="E27" s="17">
        <v>9511430</v>
      </c>
      <c r="F27" s="17">
        <v>4844</v>
      </c>
      <c r="G27" s="17">
        <v>17282154</v>
      </c>
      <c r="H27" s="17">
        <v>23561424</v>
      </c>
      <c r="I27" s="18">
        <v>195700456</v>
      </c>
      <c r="J27" s="17">
        <v>10919767</v>
      </c>
      <c r="K27" s="17">
        <v>210097</v>
      </c>
      <c r="L27" s="17">
        <v>2991</v>
      </c>
      <c r="M27" s="17">
        <v>109300</v>
      </c>
      <c r="N27" s="17">
        <v>71461</v>
      </c>
      <c r="O27" s="17">
        <v>10900</v>
      </c>
      <c r="P27" s="17">
        <v>4014</v>
      </c>
      <c r="Q27" s="17">
        <v>11328530</v>
      </c>
      <c r="R27" s="19">
        <v>1013927</v>
      </c>
      <c r="S27" s="17">
        <v>450</v>
      </c>
      <c r="T27" s="20">
        <v>10263422</v>
      </c>
      <c r="V27" s="12"/>
      <c r="W27" s="12"/>
    </row>
    <row r="28" spans="1:23" ht="13.5">
      <c r="A28" s="13"/>
      <c r="B28" s="14" t="s">
        <v>21</v>
      </c>
      <c r="C28" s="15"/>
      <c r="D28" s="16">
        <v>49759296</v>
      </c>
      <c r="E28" s="17">
        <v>2961625</v>
      </c>
      <c r="F28" s="17">
        <v>32956</v>
      </c>
      <c r="G28" s="17">
        <v>4722105</v>
      </c>
      <c r="H28" s="17">
        <v>6809526</v>
      </c>
      <c r="I28" s="18">
        <v>64285508</v>
      </c>
      <c r="J28" s="17">
        <v>3578312</v>
      </c>
      <c r="K28" s="17">
        <v>65338</v>
      </c>
      <c r="L28" s="17">
        <v>1031</v>
      </c>
      <c r="M28" s="17">
        <v>41656</v>
      </c>
      <c r="N28" s="17">
        <v>27905</v>
      </c>
      <c r="O28" s="17">
        <v>1246</v>
      </c>
      <c r="P28" s="17">
        <v>706</v>
      </c>
      <c r="Q28" s="17">
        <v>3716194</v>
      </c>
      <c r="R28" s="19">
        <v>281384</v>
      </c>
      <c r="S28" s="17">
        <v>411</v>
      </c>
      <c r="T28" s="20">
        <v>3423604</v>
      </c>
      <c r="V28" s="12"/>
      <c r="W28" s="12"/>
    </row>
    <row r="29" spans="1:23" ht="13.5">
      <c r="A29" s="13"/>
      <c r="B29" s="14" t="s">
        <v>22</v>
      </c>
      <c r="C29" s="15"/>
      <c r="D29" s="16">
        <v>76140421</v>
      </c>
      <c r="E29" s="17">
        <v>5197247</v>
      </c>
      <c r="F29" s="17">
        <v>82517</v>
      </c>
      <c r="G29" s="17">
        <v>8269643</v>
      </c>
      <c r="H29" s="17">
        <v>5129895</v>
      </c>
      <c r="I29" s="18">
        <v>94819723</v>
      </c>
      <c r="J29" s="17">
        <v>5485509</v>
      </c>
      <c r="K29" s="17">
        <v>63355</v>
      </c>
      <c r="L29" s="17">
        <v>1681</v>
      </c>
      <c r="M29" s="17">
        <v>21913</v>
      </c>
      <c r="N29" s="17">
        <v>11491</v>
      </c>
      <c r="O29" s="17">
        <v>2086</v>
      </c>
      <c r="P29" s="17">
        <v>782</v>
      </c>
      <c r="Q29" s="17">
        <v>5586817</v>
      </c>
      <c r="R29" s="19">
        <v>453954</v>
      </c>
      <c r="S29" s="17">
        <v>404</v>
      </c>
      <c r="T29" s="20">
        <v>5121197</v>
      </c>
      <c r="V29" s="12"/>
      <c r="W29" s="12"/>
    </row>
    <row r="30" spans="1:23" ht="13.5">
      <c r="A30" s="13"/>
      <c r="B30" s="14" t="s">
        <v>23</v>
      </c>
      <c r="C30" s="15"/>
      <c r="D30" s="16">
        <v>78909646</v>
      </c>
      <c r="E30" s="17">
        <v>6715766</v>
      </c>
      <c r="F30" s="17">
        <v>1522</v>
      </c>
      <c r="G30" s="17">
        <v>8712559</v>
      </c>
      <c r="H30" s="17">
        <v>6650273</v>
      </c>
      <c r="I30" s="18">
        <v>100989766</v>
      </c>
      <c r="J30" s="17">
        <v>5771444</v>
      </c>
      <c r="K30" s="17">
        <v>71864</v>
      </c>
      <c r="L30" s="17">
        <v>1765</v>
      </c>
      <c r="M30" s="17">
        <v>47624</v>
      </c>
      <c r="N30" s="17">
        <v>11418</v>
      </c>
      <c r="O30" s="17">
        <v>1573</v>
      </c>
      <c r="P30" s="17">
        <v>9302</v>
      </c>
      <c r="Q30" s="17">
        <v>5914990</v>
      </c>
      <c r="R30" s="19">
        <v>404044</v>
      </c>
      <c r="S30" s="17">
        <v>512</v>
      </c>
      <c r="T30" s="20">
        <v>5499729</v>
      </c>
      <c r="V30" s="12"/>
      <c r="W30" s="12"/>
    </row>
    <row r="31" spans="1:23" ht="13.5">
      <c r="A31" s="13"/>
      <c r="B31" s="14" t="s">
        <v>24</v>
      </c>
      <c r="C31" s="15"/>
      <c r="D31" s="16">
        <v>70507251</v>
      </c>
      <c r="E31" s="17">
        <v>3726818</v>
      </c>
      <c r="F31" s="17">
        <v>319</v>
      </c>
      <c r="G31" s="17">
        <v>8708146</v>
      </c>
      <c r="H31" s="17">
        <v>7206352</v>
      </c>
      <c r="I31" s="18">
        <v>90148886</v>
      </c>
      <c r="J31" s="17">
        <v>5088571</v>
      </c>
      <c r="K31" s="17">
        <v>115331</v>
      </c>
      <c r="L31" s="17">
        <v>511</v>
      </c>
      <c r="M31" s="17">
        <v>30907</v>
      </c>
      <c r="N31" s="17">
        <v>8667</v>
      </c>
      <c r="O31" s="17">
        <v>1533</v>
      </c>
      <c r="P31" s="17">
        <v>1597</v>
      </c>
      <c r="Q31" s="17">
        <v>5247117</v>
      </c>
      <c r="R31" s="19">
        <v>427047</v>
      </c>
      <c r="S31" s="17">
        <v>471</v>
      </c>
      <c r="T31" s="20">
        <v>4811038</v>
      </c>
      <c r="V31" s="12"/>
      <c r="W31" s="12"/>
    </row>
    <row r="32" spans="1:23" ht="13.5">
      <c r="A32" s="13"/>
      <c r="B32" s="14" t="s">
        <v>25</v>
      </c>
      <c r="C32" s="15"/>
      <c r="D32" s="16">
        <v>47971290</v>
      </c>
      <c r="E32" s="17">
        <v>2978882</v>
      </c>
      <c r="F32" s="17">
        <v>824</v>
      </c>
      <c r="G32" s="17">
        <v>5200805</v>
      </c>
      <c r="H32" s="17">
        <v>3585065</v>
      </c>
      <c r="I32" s="18">
        <v>59736866</v>
      </c>
      <c r="J32" s="17">
        <v>3450726</v>
      </c>
      <c r="K32" s="17">
        <v>44627</v>
      </c>
      <c r="L32" s="17">
        <v>181</v>
      </c>
      <c r="M32" s="17">
        <v>10416</v>
      </c>
      <c r="N32" s="17">
        <v>7777</v>
      </c>
      <c r="O32" s="17">
        <v>1783</v>
      </c>
      <c r="P32" s="17">
        <v>1184</v>
      </c>
      <c r="Q32" s="17">
        <v>3516694</v>
      </c>
      <c r="R32" s="19">
        <v>305356</v>
      </c>
      <c r="S32" s="17">
        <v>447</v>
      </c>
      <c r="T32" s="20">
        <v>3199879</v>
      </c>
      <c r="V32" s="12"/>
      <c r="W32" s="12"/>
    </row>
    <row r="33" spans="1:23" ht="13.5">
      <c r="A33" s="13"/>
      <c r="B33" s="14" t="s">
        <v>26</v>
      </c>
      <c r="C33" s="15"/>
      <c r="D33" s="16">
        <v>48206389</v>
      </c>
      <c r="E33" s="17">
        <v>3834778</v>
      </c>
      <c r="F33" s="17">
        <v>2723</v>
      </c>
      <c r="G33" s="17">
        <v>5070264</v>
      </c>
      <c r="H33" s="17">
        <v>8211346</v>
      </c>
      <c r="I33" s="18">
        <v>65325500</v>
      </c>
      <c r="J33" s="17">
        <v>3602872</v>
      </c>
      <c r="K33" s="17">
        <v>50711</v>
      </c>
      <c r="L33" s="17">
        <v>977</v>
      </c>
      <c r="M33" s="17">
        <v>80476</v>
      </c>
      <c r="N33" s="17">
        <v>19335</v>
      </c>
      <c r="O33" s="17">
        <v>5237</v>
      </c>
      <c r="P33" s="17">
        <v>813</v>
      </c>
      <c r="Q33" s="17">
        <v>3760421</v>
      </c>
      <c r="R33" s="19">
        <v>285577</v>
      </c>
      <c r="S33" s="17">
        <v>348</v>
      </c>
      <c r="T33" s="20">
        <v>3458448</v>
      </c>
      <c r="V33" s="12"/>
      <c r="W33" s="12"/>
    </row>
    <row r="34" spans="1:23" ht="13.5">
      <c r="A34" s="13"/>
      <c r="B34" s="14" t="s">
        <v>27</v>
      </c>
      <c r="C34" s="15"/>
      <c r="D34" s="16">
        <v>360350077</v>
      </c>
      <c r="E34" s="17">
        <v>26648737</v>
      </c>
      <c r="F34" s="17">
        <v>2114</v>
      </c>
      <c r="G34" s="17">
        <v>38139304</v>
      </c>
      <c r="H34" s="17">
        <v>32633712</v>
      </c>
      <c r="I34" s="18">
        <v>457773944</v>
      </c>
      <c r="J34" s="17">
        <v>26122873</v>
      </c>
      <c r="K34" s="17">
        <v>410636</v>
      </c>
      <c r="L34" s="17">
        <v>16478</v>
      </c>
      <c r="M34" s="17">
        <v>83823</v>
      </c>
      <c r="N34" s="17">
        <v>115423</v>
      </c>
      <c r="O34" s="17">
        <v>18365</v>
      </c>
      <c r="P34" s="17">
        <v>28011</v>
      </c>
      <c r="Q34" s="17">
        <v>26795609</v>
      </c>
      <c r="R34" s="19">
        <v>1985038</v>
      </c>
      <c r="S34" s="17">
        <v>2335</v>
      </c>
      <c r="T34" s="20">
        <v>24731096</v>
      </c>
      <c r="V34" s="12"/>
      <c r="W34" s="12"/>
    </row>
    <row r="35" spans="1:23" ht="13.5">
      <c r="A35" s="13"/>
      <c r="B35" s="14" t="s">
        <v>28</v>
      </c>
      <c r="C35" s="15"/>
      <c r="D35" s="16">
        <v>34069451</v>
      </c>
      <c r="E35" s="17">
        <v>2254615</v>
      </c>
      <c r="F35" s="17">
        <v>68804</v>
      </c>
      <c r="G35" s="17">
        <v>3129953</v>
      </c>
      <c r="H35" s="17">
        <v>2526363</v>
      </c>
      <c r="I35" s="18">
        <v>42049186</v>
      </c>
      <c r="J35" s="17">
        <v>2432556</v>
      </c>
      <c r="K35" s="17">
        <v>19283</v>
      </c>
      <c r="L35" s="17">
        <v>1292</v>
      </c>
      <c r="M35" s="17">
        <v>12937</v>
      </c>
      <c r="N35" s="17">
        <v>10207</v>
      </c>
      <c r="O35" s="17">
        <v>1318</v>
      </c>
      <c r="P35" s="17">
        <v>203</v>
      </c>
      <c r="Q35" s="17">
        <v>2477796</v>
      </c>
      <c r="R35" s="19">
        <v>196408</v>
      </c>
      <c r="S35" s="17">
        <v>381</v>
      </c>
      <c r="T35" s="20">
        <v>2274013</v>
      </c>
      <c r="V35" s="12"/>
      <c r="W35" s="12"/>
    </row>
    <row r="36" spans="1:23" ht="13.5">
      <c r="A36" s="13"/>
      <c r="B36" s="14" t="s">
        <v>29</v>
      </c>
      <c r="C36" s="15"/>
      <c r="D36" s="16">
        <v>42988494</v>
      </c>
      <c r="E36" s="17">
        <v>2679406</v>
      </c>
      <c r="F36" s="17">
        <v>4009</v>
      </c>
      <c r="G36" s="17">
        <v>3900829</v>
      </c>
      <c r="H36" s="17">
        <v>2398806</v>
      </c>
      <c r="I36" s="18">
        <v>51971544</v>
      </c>
      <c r="J36" s="17">
        <v>3040136</v>
      </c>
      <c r="K36" s="17">
        <v>27015</v>
      </c>
      <c r="L36" s="17">
        <v>80</v>
      </c>
      <c r="M36" s="17">
        <v>4690</v>
      </c>
      <c r="N36" s="17">
        <v>5249</v>
      </c>
      <c r="O36" s="17">
        <v>389</v>
      </c>
      <c r="P36" s="17">
        <v>1047</v>
      </c>
      <c r="Q36" s="17">
        <v>3078606</v>
      </c>
      <c r="R36" s="19">
        <v>242845</v>
      </c>
      <c r="S36" s="17">
        <v>234</v>
      </c>
      <c r="T36" s="20">
        <v>2828839</v>
      </c>
      <c r="V36" s="12"/>
      <c r="W36" s="12"/>
    </row>
    <row r="37" spans="1:23" ht="13.5">
      <c r="A37" s="13"/>
      <c r="B37" s="14" t="s">
        <v>30</v>
      </c>
      <c r="C37" s="15"/>
      <c r="D37" s="16">
        <v>64240345</v>
      </c>
      <c r="E37" s="17">
        <v>3143283</v>
      </c>
      <c r="F37" s="17">
        <v>20888</v>
      </c>
      <c r="G37" s="17">
        <v>7326955</v>
      </c>
      <c r="H37" s="17">
        <v>4311221</v>
      </c>
      <c r="I37" s="18">
        <v>79042692</v>
      </c>
      <c r="J37" s="17">
        <v>4578472</v>
      </c>
      <c r="K37" s="17">
        <v>67600</v>
      </c>
      <c r="L37" s="17">
        <v>923</v>
      </c>
      <c r="M37" s="17">
        <v>3295</v>
      </c>
      <c r="N37" s="17">
        <v>6202</v>
      </c>
      <c r="O37" s="17">
        <v>1122</v>
      </c>
      <c r="P37" s="17">
        <v>1683</v>
      </c>
      <c r="Q37" s="17">
        <v>4659297</v>
      </c>
      <c r="R37" s="19">
        <v>406085</v>
      </c>
      <c r="S37" s="17">
        <v>345</v>
      </c>
      <c r="T37" s="20">
        <v>4243870</v>
      </c>
      <c r="V37" s="12"/>
      <c r="W37" s="12"/>
    </row>
    <row r="38" spans="1:23" ht="13.5" customHeight="1">
      <c r="A38" s="13"/>
      <c r="B38" s="14" t="s">
        <v>31</v>
      </c>
      <c r="C38" s="15"/>
      <c r="D38" s="16">
        <v>50821601</v>
      </c>
      <c r="E38" s="17">
        <v>3475103</v>
      </c>
      <c r="F38" s="17">
        <v>23656</v>
      </c>
      <c r="G38" s="17">
        <v>5698486</v>
      </c>
      <c r="H38" s="17">
        <v>6519575</v>
      </c>
      <c r="I38" s="18">
        <v>66538421</v>
      </c>
      <c r="J38" s="17">
        <v>3766102</v>
      </c>
      <c r="K38" s="17">
        <v>30946</v>
      </c>
      <c r="L38" s="17">
        <v>53</v>
      </c>
      <c r="M38" s="17">
        <v>63822</v>
      </c>
      <c r="N38" s="17">
        <v>12864</v>
      </c>
      <c r="O38" s="17">
        <v>3984</v>
      </c>
      <c r="P38" s="17">
        <v>655</v>
      </c>
      <c r="Q38" s="17">
        <v>3878426</v>
      </c>
      <c r="R38" s="19">
        <v>335977</v>
      </c>
      <c r="S38" s="17">
        <v>476</v>
      </c>
      <c r="T38" s="20">
        <v>3524340</v>
      </c>
      <c r="V38" s="12"/>
      <c r="W38" s="12"/>
    </row>
    <row r="39" spans="1:23" ht="13.5">
      <c r="A39" s="21"/>
      <c r="B39" s="22" t="s">
        <v>32</v>
      </c>
      <c r="C39" s="23"/>
      <c r="D39" s="24">
        <v>34246021</v>
      </c>
      <c r="E39" s="25">
        <v>2488722</v>
      </c>
      <c r="F39" s="25">
        <v>7377</v>
      </c>
      <c r="G39" s="25">
        <v>3339237</v>
      </c>
      <c r="H39" s="25">
        <v>3334975</v>
      </c>
      <c r="I39" s="26">
        <v>43416332</v>
      </c>
      <c r="J39" s="25">
        <v>2447726</v>
      </c>
      <c r="K39" s="25">
        <v>17757</v>
      </c>
      <c r="L39" s="17">
        <v>197</v>
      </c>
      <c r="M39" s="25">
        <v>55601</v>
      </c>
      <c r="N39" s="25">
        <v>2566</v>
      </c>
      <c r="O39" s="25">
        <v>1065</v>
      </c>
      <c r="P39" s="25">
        <v>935</v>
      </c>
      <c r="Q39" s="25">
        <v>2525847</v>
      </c>
      <c r="R39" s="27">
        <v>196209</v>
      </c>
      <c r="S39" s="25">
        <v>327</v>
      </c>
      <c r="T39" s="28">
        <v>2323988</v>
      </c>
      <c r="V39" s="12"/>
      <c r="W39" s="12"/>
    </row>
    <row r="40" spans="1:23" ht="30" customHeight="1">
      <c r="A40" s="29"/>
      <c r="B40" s="30" t="s">
        <v>58</v>
      </c>
      <c r="C40" s="31"/>
      <c r="D40" s="32">
        <f>SUM(D9:D39)</f>
        <v>4250446797</v>
      </c>
      <c r="E40" s="33">
        <f>SUM(E9:E39)</f>
        <v>266758125</v>
      </c>
      <c r="F40" s="33">
        <f>SUM(F9:F39)</f>
        <v>751671</v>
      </c>
      <c r="G40" s="33">
        <f aca="true" t="shared" si="0" ref="G40:T40">SUM(G9:G39)</f>
        <v>428774236</v>
      </c>
      <c r="H40" s="33">
        <f t="shared" si="0"/>
        <v>454157802</v>
      </c>
      <c r="I40" s="33">
        <f t="shared" si="0"/>
        <v>5400888631</v>
      </c>
      <c r="J40" s="33">
        <f t="shared" si="0"/>
        <v>305730505</v>
      </c>
      <c r="K40" s="33">
        <f t="shared" si="0"/>
        <v>4635709</v>
      </c>
      <c r="L40" s="33">
        <f t="shared" si="0"/>
        <v>105527</v>
      </c>
      <c r="M40" s="33">
        <f t="shared" si="0"/>
        <v>2785367</v>
      </c>
      <c r="N40" s="33">
        <f t="shared" si="0"/>
        <v>1252404</v>
      </c>
      <c r="O40" s="33">
        <f t="shared" si="0"/>
        <v>186473</v>
      </c>
      <c r="P40" s="33">
        <f t="shared" si="0"/>
        <v>160277</v>
      </c>
      <c r="Q40" s="33">
        <f t="shared" si="0"/>
        <v>314856262</v>
      </c>
      <c r="R40" s="33">
        <f t="shared" si="0"/>
        <v>26048200</v>
      </c>
      <c r="S40" s="33">
        <f t="shared" si="0"/>
        <v>22447</v>
      </c>
      <c r="T40" s="34">
        <f t="shared" si="0"/>
        <v>287797717</v>
      </c>
      <c r="V40" s="12"/>
      <c r="W40" s="12"/>
    </row>
    <row r="41" spans="1:23" ht="13.5">
      <c r="A41" s="35"/>
      <c r="B41" s="36" t="s">
        <v>33</v>
      </c>
      <c r="C41" s="37"/>
      <c r="D41" s="38">
        <v>28645232</v>
      </c>
      <c r="E41" s="39">
        <v>961082</v>
      </c>
      <c r="F41" s="17">
        <v>0</v>
      </c>
      <c r="G41" s="39">
        <v>2520529</v>
      </c>
      <c r="H41" s="39">
        <v>2390277</v>
      </c>
      <c r="I41" s="40">
        <v>34517120</v>
      </c>
      <c r="J41" s="39">
        <v>1979896</v>
      </c>
      <c r="K41" s="39">
        <v>21260</v>
      </c>
      <c r="L41" s="17">
        <v>1257</v>
      </c>
      <c r="M41" s="39">
        <v>1580</v>
      </c>
      <c r="N41" s="39">
        <v>20521</v>
      </c>
      <c r="O41" s="39">
        <v>540</v>
      </c>
      <c r="P41" s="39">
        <v>294</v>
      </c>
      <c r="Q41" s="39">
        <v>2025348</v>
      </c>
      <c r="R41" s="41">
        <v>196086</v>
      </c>
      <c r="S41" s="39">
        <v>160</v>
      </c>
      <c r="T41" s="42">
        <v>1825238</v>
      </c>
      <c r="V41" s="12"/>
      <c r="W41" s="12"/>
    </row>
    <row r="42" spans="1:23" ht="13.5">
      <c r="A42" s="13"/>
      <c r="B42" s="14" t="s">
        <v>34</v>
      </c>
      <c r="C42" s="15"/>
      <c r="D42" s="16">
        <v>11861128</v>
      </c>
      <c r="E42" s="17">
        <v>799144</v>
      </c>
      <c r="F42" s="17">
        <v>84</v>
      </c>
      <c r="G42" s="17">
        <v>2754980</v>
      </c>
      <c r="H42" s="17">
        <v>1267416</v>
      </c>
      <c r="I42" s="18">
        <v>16682752</v>
      </c>
      <c r="J42" s="17">
        <v>958166</v>
      </c>
      <c r="K42" s="17">
        <v>14687</v>
      </c>
      <c r="L42" s="17">
        <v>387</v>
      </c>
      <c r="M42" s="17">
        <v>3748</v>
      </c>
      <c r="N42" s="17">
        <v>1740</v>
      </c>
      <c r="O42" s="17">
        <v>662</v>
      </c>
      <c r="P42" s="17">
        <v>159</v>
      </c>
      <c r="Q42" s="17">
        <v>979549</v>
      </c>
      <c r="R42" s="19">
        <v>68151</v>
      </c>
      <c r="S42" s="17">
        <v>25</v>
      </c>
      <c r="T42" s="20">
        <v>907563</v>
      </c>
      <c r="V42" s="12"/>
      <c r="W42" s="12"/>
    </row>
    <row r="43" spans="1:23" ht="13.5">
      <c r="A43" s="13"/>
      <c r="B43" s="14" t="s">
        <v>35</v>
      </c>
      <c r="C43" s="15"/>
      <c r="D43" s="16">
        <v>4941882</v>
      </c>
      <c r="E43" s="17">
        <v>359292</v>
      </c>
      <c r="F43" s="17">
        <v>9284</v>
      </c>
      <c r="G43" s="17">
        <v>721312</v>
      </c>
      <c r="H43" s="17">
        <v>195282</v>
      </c>
      <c r="I43" s="18">
        <v>6227052</v>
      </c>
      <c r="J43" s="17">
        <v>366787</v>
      </c>
      <c r="K43" s="17">
        <v>2768</v>
      </c>
      <c r="L43" s="17">
        <v>0</v>
      </c>
      <c r="M43" s="17">
        <v>0</v>
      </c>
      <c r="N43" s="17">
        <v>338</v>
      </c>
      <c r="O43" s="17">
        <v>8</v>
      </c>
      <c r="P43" s="17">
        <v>197</v>
      </c>
      <c r="Q43" s="17">
        <v>370098</v>
      </c>
      <c r="R43" s="19">
        <v>20096</v>
      </c>
      <c r="S43" s="17">
        <v>36</v>
      </c>
      <c r="T43" s="20">
        <v>349333</v>
      </c>
      <c r="V43" s="12"/>
      <c r="W43" s="12"/>
    </row>
    <row r="44" spans="1:23" ht="13.5">
      <c r="A44" s="13"/>
      <c r="B44" s="14" t="s">
        <v>36</v>
      </c>
      <c r="C44" s="15"/>
      <c r="D44" s="16">
        <v>11169909</v>
      </c>
      <c r="E44" s="17">
        <v>704240</v>
      </c>
      <c r="F44" s="17">
        <v>0</v>
      </c>
      <c r="G44" s="17">
        <v>1113214</v>
      </c>
      <c r="H44" s="17">
        <v>962011</v>
      </c>
      <c r="I44" s="18">
        <v>13949374</v>
      </c>
      <c r="J44" s="17">
        <v>801963</v>
      </c>
      <c r="K44" s="17">
        <v>15627</v>
      </c>
      <c r="L44" s="17">
        <v>13</v>
      </c>
      <c r="M44" s="17">
        <v>371</v>
      </c>
      <c r="N44" s="17">
        <v>353</v>
      </c>
      <c r="O44" s="17">
        <v>538</v>
      </c>
      <c r="P44" s="17">
        <v>453</v>
      </c>
      <c r="Q44" s="17">
        <v>819318</v>
      </c>
      <c r="R44" s="19">
        <v>65548</v>
      </c>
      <c r="S44" s="17">
        <v>126</v>
      </c>
      <c r="T44" s="20">
        <v>751210</v>
      </c>
      <c r="V44" s="12"/>
      <c r="W44" s="12"/>
    </row>
    <row r="45" spans="1:23" ht="13.5">
      <c r="A45" s="13"/>
      <c r="B45" s="14" t="s">
        <v>37</v>
      </c>
      <c r="C45" s="15"/>
      <c r="D45" s="16">
        <v>32073552</v>
      </c>
      <c r="E45" s="17">
        <v>2373534</v>
      </c>
      <c r="F45" s="17">
        <v>19085</v>
      </c>
      <c r="G45" s="17">
        <v>2949189</v>
      </c>
      <c r="H45" s="17">
        <v>2196363</v>
      </c>
      <c r="I45" s="18">
        <v>39611723</v>
      </c>
      <c r="J45" s="17">
        <v>2285951</v>
      </c>
      <c r="K45" s="17">
        <v>16852</v>
      </c>
      <c r="L45" s="17">
        <v>281</v>
      </c>
      <c r="M45" s="17">
        <v>20376</v>
      </c>
      <c r="N45" s="17">
        <v>6118</v>
      </c>
      <c r="O45" s="17">
        <v>473</v>
      </c>
      <c r="P45" s="17">
        <v>413</v>
      </c>
      <c r="Q45" s="17">
        <v>2330464</v>
      </c>
      <c r="R45" s="19">
        <v>217721</v>
      </c>
      <c r="S45" s="17">
        <v>160</v>
      </c>
      <c r="T45" s="20">
        <v>2106051</v>
      </c>
      <c r="V45" s="12"/>
      <c r="W45" s="12"/>
    </row>
    <row r="46" spans="1:23" ht="13.5">
      <c r="A46" s="13"/>
      <c r="B46" s="14" t="s">
        <v>38</v>
      </c>
      <c r="C46" s="15"/>
      <c r="D46" s="16">
        <v>6630336</v>
      </c>
      <c r="E46" s="17">
        <v>260111</v>
      </c>
      <c r="F46" s="17">
        <v>4265</v>
      </c>
      <c r="G46" s="17">
        <v>298799</v>
      </c>
      <c r="H46" s="17">
        <v>352385</v>
      </c>
      <c r="I46" s="18">
        <v>7545896</v>
      </c>
      <c r="J46" s="17">
        <v>394211</v>
      </c>
      <c r="K46" s="17">
        <v>4253</v>
      </c>
      <c r="L46" s="17">
        <v>0</v>
      </c>
      <c r="M46" s="17">
        <v>1987</v>
      </c>
      <c r="N46" s="17">
        <v>863</v>
      </c>
      <c r="O46" s="17">
        <v>44</v>
      </c>
      <c r="P46" s="17">
        <v>123</v>
      </c>
      <c r="Q46" s="17">
        <v>401481</v>
      </c>
      <c r="R46" s="19">
        <v>40998</v>
      </c>
      <c r="S46" s="17">
        <v>2</v>
      </c>
      <c r="T46" s="20">
        <v>359784</v>
      </c>
      <c r="V46" s="12"/>
      <c r="W46" s="12"/>
    </row>
    <row r="47" spans="1:23" ht="13.5">
      <c r="A47" s="13"/>
      <c r="B47" s="14" t="s">
        <v>39</v>
      </c>
      <c r="C47" s="15"/>
      <c r="D47" s="16">
        <v>9041041</v>
      </c>
      <c r="E47" s="17">
        <v>580391</v>
      </c>
      <c r="F47" s="17">
        <v>793</v>
      </c>
      <c r="G47" s="17">
        <v>1014396</v>
      </c>
      <c r="H47" s="17">
        <v>580359</v>
      </c>
      <c r="I47" s="18">
        <v>11216980</v>
      </c>
      <c r="J47" s="17">
        <v>654739</v>
      </c>
      <c r="K47" s="17">
        <v>6494</v>
      </c>
      <c r="L47" s="17">
        <v>3</v>
      </c>
      <c r="M47" s="17">
        <v>9</v>
      </c>
      <c r="N47" s="17">
        <v>1871</v>
      </c>
      <c r="O47" s="17">
        <v>316</v>
      </c>
      <c r="P47" s="17">
        <v>314</v>
      </c>
      <c r="Q47" s="17">
        <v>663746</v>
      </c>
      <c r="R47" s="19">
        <v>48278</v>
      </c>
      <c r="S47" s="17">
        <v>40</v>
      </c>
      <c r="T47" s="20">
        <v>613679</v>
      </c>
      <c r="V47" s="12"/>
      <c r="W47" s="12"/>
    </row>
    <row r="48" spans="1:23" ht="13.5">
      <c r="A48" s="13"/>
      <c r="B48" s="14" t="s">
        <v>40</v>
      </c>
      <c r="C48" s="15"/>
      <c r="D48" s="16">
        <v>9305691</v>
      </c>
      <c r="E48" s="17">
        <v>608199</v>
      </c>
      <c r="F48" s="17">
        <v>52848</v>
      </c>
      <c r="G48" s="17">
        <v>985987</v>
      </c>
      <c r="H48" s="17">
        <v>582025</v>
      </c>
      <c r="I48" s="18">
        <v>11534750</v>
      </c>
      <c r="J48" s="17">
        <v>670178</v>
      </c>
      <c r="K48" s="17">
        <v>8040</v>
      </c>
      <c r="L48" s="17">
        <v>0</v>
      </c>
      <c r="M48" s="17">
        <v>387</v>
      </c>
      <c r="N48" s="17">
        <v>1475</v>
      </c>
      <c r="O48" s="17">
        <v>177</v>
      </c>
      <c r="P48" s="17">
        <v>753</v>
      </c>
      <c r="Q48" s="17">
        <v>681010</v>
      </c>
      <c r="R48" s="19">
        <v>51035</v>
      </c>
      <c r="S48" s="17">
        <v>83</v>
      </c>
      <c r="T48" s="20">
        <v>628527</v>
      </c>
      <c r="V48" s="12"/>
      <c r="W48" s="12"/>
    </row>
    <row r="49" spans="1:23" ht="13.5">
      <c r="A49" s="13"/>
      <c r="B49" s="14" t="s">
        <v>41</v>
      </c>
      <c r="C49" s="15"/>
      <c r="D49" s="16">
        <v>10059582</v>
      </c>
      <c r="E49" s="17">
        <v>738986</v>
      </c>
      <c r="F49" s="17">
        <v>14231</v>
      </c>
      <c r="G49" s="17">
        <v>1199163</v>
      </c>
      <c r="H49" s="17">
        <v>1047364</v>
      </c>
      <c r="I49" s="18">
        <v>13059326</v>
      </c>
      <c r="J49" s="17">
        <v>732135</v>
      </c>
      <c r="K49" s="17">
        <v>7486</v>
      </c>
      <c r="L49" s="17">
        <v>7</v>
      </c>
      <c r="M49" s="17">
        <v>17603</v>
      </c>
      <c r="N49" s="17">
        <v>142</v>
      </c>
      <c r="O49" s="17">
        <v>135</v>
      </c>
      <c r="P49" s="17">
        <v>203</v>
      </c>
      <c r="Q49" s="17">
        <v>757711</v>
      </c>
      <c r="R49" s="19">
        <v>55519</v>
      </c>
      <c r="S49" s="17">
        <v>15</v>
      </c>
      <c r="T49" s="20">
        <v>701355</v>
      </c>
      <c r="V49" s="12"/>
      <c r="W49" s="12"/>
    </row>
    <row r="50" spans="1:23" ht="13.5" customHeight="1">
      <c r="A50" s="13"/>
      <c r="B50" s="14" t="s">
        <v>42</v>
      </c>
      <c r="C50" s="15"/>
      <c r="D50" s="16">
        <v>2524726</v>
      </c>
      <c r="E50" s="17">
        <v>223741</v>
      </c>
      <c r="F50" s="17">
        <v>4169</v>
      </c>
      <c r="G50" s="17">
        <v>474413</v>
      </c>
      <c r="H50" s="17">
        <v>291650</v>
      </c>
      <c r="I50" s="18">
        <v>3518699</v>
      </c>
      <c r="J50" s="17">
        <v>196928</v>
      </c>
      <c r="K50" s="17">
        <v>6781</v>
      </c>
      <c r="L50" s="17">
        <v>0</v>
      </c>
      <c r="M50" s="17">
        <v>0</v>
      </c>
      <c r="N50" s="17">
        <v>253</v>
      </c>
      <c r="O50" s="17">
        <v>19</v>
      </c>
      <c r="P50" s="17">
        <v>0</v>
      </c>
      <c r="Q50" s="17">
        <v>203981</v>
      </c>
      <c r="R50" s="19">
        <v>11731</v>
      </c>
      <c r="S50" s="17">
        <v>1</v>
      </c>
      <c r="T50" s="20">
        <v>191462</v>
      </c>
      <c r="V50" s="12"/>
      <c r="W50" s="12"/>
    </row>
    <row r="51" spans="1:23" ht="13.5">
      <c r="A51" s="29"/>
      <c r="B51" s="43" t="s">
        <v>43</v>
      </c>
      <c r="C51" s="44"/>
      <c r="D51" s="32">
        <f>SUM(D41:D50)</f>
        <v>126253079</v>
      </c>
      <c r="E51" s="33">
        <f>SUM(E41:E50)</f>
        <v>7608720</v>
      </c>
      <c r="F51" s="33">
        <f aca="true" t="shared" si="1" ref="F51:T51">SUM(F41:F50)</f>
        <v>104759</v>
      </c>
      <c r="G51" s="33">
        <f t="shared" si="1"/>
        <v>14031982</v>
      </c>
      <c r="H51" s="33">
        <f t="shared" si="1"/>
        <v>9865132</v>
      </c>
      <c r="I51" s="33">
        <f t="shared" si="1"/>
        <v>157863672</v>
      </c>
      <c r="J51" s="33">
        <f t="shared" si="1"/>
        <v>9040954</v>
      </c>
      <c r="K51" s="33">
        <f t="shared" si="1"/>
        <v>104248</v>
      </c>
      <c r="L51" s="33">
        <f t="shared" si="1"/>
        <v>1948</v>
      </c>
      <c r="M51" s="33">
        <f t="shared" si="1"/>
        <v>46061</v>
      </c>
      <c r="N51" s="33">
        <f t="shared" si="1"/>
        <v>33674</v>
      </c>
      <c r="O51" s="33">
        <f t="shared" si="1"/>
        <v>2912</v>
      </c>
      <c r="P51" s="33">
        <f t="shared" si="1"/>
        <v>2909</v>
      </c>
      <c r="Q51" s="33">
        <f t="shared" si="1"/>
        <v>9232706</v>
      </c>
      <c r="R51" s="33">
        <f t="shared" si="1"/>
        <v>775163</v>
      </c>
      <c r="S51" s="33">
        <f t="shared" si="1"/>
        <v>648</v>
      </c>
      <c r="T51" s="34">
        <f t="shared" si="1"/>
        <v>8434202</v>
      </c>
      <c r="V51" s="12"/>
      <c r="W51" s="12"/>
    </row>
    <row r="52" spans="1:23" ht="30" customHeight="1">
      <c r="A52" s="29"/>
      <c r="B52" s="30" t="s">
        <v>59</v>
      </c>
      <c r="C52" s="31"/>
      <c r="D52" s="45">
        <f>D40+D51</f>
        <v>4376699876</v>
      </c>
      <c r="E52" s="46">
        <f>E40+E51</f>
        <v>274366845</v>
      </c>
      <c r="F52" s="46">
        <f aca="true" t="shared" si="2" ref="F52:T52">F40+F51</f>
        <v>856430</v>
      </c>
      <c r="G52" s="46">
        <f t="shared" si="2"/>
        <v>442806218</v>
      </c>
      <c r="H52" s="46">
        <f t="shared" si="2"/>
        <v>464022934</v>
      </c>
      <c r="I52" s="46">
        <f t="shared" si="2"/>
        <v>5558752303</v>
      </c>
      <c r="J52" s="46">
        <f t="shared" si="2"/>
        <v>314771459</v>
      </c>
      <c r="K52" s="46">
        <f t="shared" si="2"/>
        <v>4739957</v>
      </c>
      <c r="L52" s="46">
        <f t="shared" si="2"/>
        <v>107475</v>
      </c>
      <c r="M52" s="46">
        <f t="shared" si="2"/>
        <v>2831428</v>
      </c>
      <c r="N52" s="46">
        <f t="shared" si="2"/>
        <v>1286078</v>
      </c>
      <c r="O52" s="46">
        <f t="shared" si="2"/>
        <v>189385</v>
      </c>
      <c r="P52" s="46">
        <f t="shared" si="2"/>
        <v>163186</v>
      </c>
      <c r="Q52" s="46">
        <f t="shared" si="2"/>
        <v>324088968</v>
      </c>
      <c r="R52" s="46">
        <f t="shared" si="2"/>
        <v>26823363</v>
      </c>
      <c r="S52" s="46">
        <f t="shared" si="2"/>
        <v>23095</v>
      </c>
      <c r="T52" s="34">
        <f t="shared" si="2"/>
        <v>296231919</v>
      </c>
      <c r="V52" s="12"/>
      <c r="W52" s="12"/>
    </row>
    <row r="53" spans="1:23" ht="14.25" thickBot="1">
      <c r="A53" s="47"/>
      <c r="B53" s="48" t="s">
        <v>44</v>
      </c>
      <c r="C53" s="49"/>
      <c r="D53" s="50">
        <f>D7+D8+D52</f>
        <v>7487432604</v>
      </c>
      <c r="E53" s="51">
        <f>E7+E8+E52</f>
        <v>548523444</v>
      </c>
      <c r="F53" s="51">
        <f aca="true" t="shared" si="3" ref="F53:T53">F7+F8+F52</f>
        <v>963524</v>
      </c>
      <c r="G53" s="51">
        <f t="shared" si="3"/>
        <v>671726331</v>
      </c>
      <c r="H53" s="51">
        <f t="shared" si="3"/>
        <v>874412775</v>
      </c>
      <c r="I53" s="51">
        <f t="shared" si="3"/>
        <v>9583058678</v>
      </c>
      <c r="J53" s="51">
        <f t="shared" si="3"/>
        <v>615449805</v>
      </c>
      <c r="K53" s="51">
        <f t="shared" si="3"/>
        <v>9082968</v>
      </c>
      <c r="L53" s="51">
        <f t="shared" si="3"/>
        <v>246862</v>
      </c>
      <c r="M53" s="51">
        <f t="shared" si="3"/>
        <v>7040017</v>
      </c>
      <c r="N53" s="51">
        <f t="shared" si="3"/>
        <v>2766768</v>
      </c>
      <c r="O53" s="51">
        <f t="shared" si="3"/>
        <v>486894</v>
      </c>
      <c r="P53" s="51">
        <f t="shared" si="3"/>
        <v>344203</v>
      </c>
      <c r="Q53" s="51">
        <f t="shared" si="3"/>
        <v>635417517</v>
      </c>
      <c r="R53" s="51">
        <f t="shared" si="3"/>
        <v>51645251</v>
      </c>
      <c r="S53" s="51">
        <f t="shared" si="3"/>
        <v>43836</v>
      </c>
      <c r="T53" s="52">
        <f t="shared" si="3"/>
        <v>581774904</v>
      </c>
      <c r="V53" s="12"/>
      <c r="W53" s="12"/>
    </row>
    <row r="54" ht="13.5">
      <c r="B54" s="53"/>
    </row>
    <row r="55" ht="13.5">
      <c r="B55" s="53"/>
    </row>
    <row r="56" spans="2:20" ht="13.5">
      <c r="B56" s="5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3.5">
      <c r="B57" s="5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3.5">
      <c r="B58" s="5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3.5">
      <c r="B59" s="5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</sheetData>
  <sheetProtection/>
  <mergeCells count="20">
    <mergeCell ref="T3:T6"/>
    <mergeCell ref="Q4:Q6"/>
    <mergeCell ref="R3:R6"/>
    <mergeCell ref="S3:S6"/>
    <mergeCell ref="F4:F6"/>
    <mergeCell ref="A3:C6"/>
    <mergeCell ref="J4:J6"/>
    <mergeCell ref="P4:P6"/>
    <mergeCell ref="D3:I3"/>
    <mergeCell ref="O4:O6"/>
    <mergeCell ref="D4:D6"/>
    <mergeCell ref="H4:H6"/>
    <mergeCell ref="E4:E6"/>
    <mergeCell ref="M4:M6"/>
    <mergeCell ref="G4:G6"/>
    <mergeCell ref="J3:Q3"/>
    <mergeCell ref="K4:K6"/>
    <mergeCell ref="L4:L6"/>
    <mergeCell ref="N4:N6"/>
    <mergeCell ref="I4:I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立石</cp:lastModifiedBy>
  <cp:lastPrinted>2020-02-12T07:58:57Z</cp:lastPrinted>
  <dcterms:created xsi:type="dcterms:W3CDTF">2003-11-14T10:42:06Z</dcterms:created>
  <dcterms:modified xsi:type="dcterms:W3CDTF">2023-08-17T04:21:23Z</dcterms:modified>
  <cp:category/>
  <cp:version/>
  <cp:contentType/>
  <cp:contentStatus/>
</cp:coreProperties>
</file>