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680" windowHeight="9015" activeTab="0"/>
  </bookViews>
  <sheets>
    <sheet name="事業所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<sst xmlns="http://schemas.openxmlformats.org/spreadsheetml/2006/main" count="62" uniqueCount="59">
  <si>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</si>
  <si>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</si>
  <si>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</si>
  <si>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</si>
  <si>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</si>
  <si>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</si>
  <si>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</si>
  <si>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</si>
  <si>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</si>
  <si>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</si>
  <si>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</si>
  <si>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</si>
  <si>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</si>
  <si>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</si>
  <si>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</si>
  <si>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</si>
  <si>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</si>
  <si>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</si>
  <si>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</si>
  <si>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</si>
  <si>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</si>
  <si>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</si>
  <si>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</si>
  <si>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</si>
  <si>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</si>
  <si>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</si>
  <si>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</si>
  <si>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</si>
  <si>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</si>
  <si>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</si>
  <si>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</si>
  <si>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</si>
  <si>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</si>
  <si>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</si>
  <si>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</si>
  <si>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</si>
  <si>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</si>
  <si>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</si>
  <si>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</si>
  <si>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</si>
  <si>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</si>
  <si>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</si>
  <si>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</si>
  <si>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</si>
  <si>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</si>
  <si>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</si>
  <si>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</si>
  <si>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</si>
  <si>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</si>
  <si>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</si>
  <si>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</si>
  <si>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</si>
  <si>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</si>
  <si>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</si>
  <si>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</si>
  <si>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</si>
  <si>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２　事業所税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</si>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</sst>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178" fontId="6" fillId="0" borderId="11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B8" sqref="B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28136029</v>
      </c>
      <c r="C5" s="3">
        <v>29840</v>
      </c>
      <c r="D5" s="3">
        <v>28165869</v>
      </c>
      <c r="E5" s="3">
        <v>28101943</v>
      </c>
      <c r="F5" s="3">
        <v>27997</v>
      </c>
      <c r="G5" s="3">
        <v>28129940</v>
      </c>
      <c r="H5" s="4">
        <f>IF(B5&lt;&gt;0,E5/B5*100,"")</f>
        <v>99.87885284024978</v>
      </c>
      <c r="I5" s="4">
        <f>IF(C5&lt;&gt;0,F5/C5*100,"")</f>
        <v>93.82372654155496</v>
      </c>
      <c r="J5" s="4">
        <f>IF(D5&lt;&gt;0,G5/D5*100,"")</f>
        <v>99.87243780761744</v>
      </c>
    </row>
    <row r="6" spans="1:10" ht="13.5">
      <c r="A6" s="5" t="s">
        <v>1</v>
      </c>
      <c r="B6" s="6">
        <v>4809672</v>
      </c>
      <c r="C6" s="6">
        <v>10905</v>
      </c>
      <c r="D6" s="6">
        <v>4820577</v>
      </c>
      <c r="E6" s="6">
        <v>4793478</v>
      </c>
      <c r="F6" s="6">
        <v>4628</v>
      </c>
      <c r="G6" s="6">
        <v>4798106</v>
      </c>
      <c r="H6" s="7">
        <f aca="true" t="shared" si="0" ref="H6:H47">IF(B6&lt;&gt;0,E6/B6*100,"")</f>
        <v>99.66330344356122</v>
      </c>
      <c r="I6" s="7">
        <f aca="true" t="shared" si="1" ref="I6:I47">IF(C6&lt;&gt;0,F6/C6*100,"")</f>
        <v>42.43924805135259</v>
      </c>
      <c r="J6" s="7">
        <f aca="true" t="shared" si="2" ref="J6:J47">IF(D6&lt;&gt;0,G6/D6*100,"")</f>
        <v>99.53385248280443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1061214</v>
      </c>
      <c r="C8" s="6">
        <v>2257</v>
      </c>
      <c r="D8" s="6">
        <v>1063471</v>
      </c>
      <c r="E8" s="6">
        <v>1060625</v>
      </c>
      <c r="F8" s="6">
        <v>483</v>
      </c>
      <c r="G8" s="6">
        <v>1061108</v>
      </c>
      <c r="H8" s="7">
        <f t="shared" si="0"/>
        <v>99.94449752830249</v>
      </c>
      <c r="I8" s="7">
        <f t="shared" si="1"/>
        <v>21.400088613203366</v>
      </c>
      <c r="J8" s="7">
        <f t="shared" si="2"/>
        <v>99.77780306186065</v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1071248</v>
      </c>
      <c r="C10" s="6">
        <v>0</v>
      </c>
      <c r="D10" s="6">
        <v>1071248</v>
      </c>
      <c r="E10" s="6">
        <v>1068128</v>
      </c>
      <c r="F10" s="6">
        <v>0</v>
      </c>
      <c r="G10" s="6">
        <v>1068128</v>
      </c>
      <c r="H10" s="7">
        <f t="shared" si="0"/>
        <v>99.70875091482084</v>
      </c>
      <c r="I10" s="7">
        <f t="shared" si="1"/>
      </c>
      <c r="J10" s="7">
        <f t="shared" si="2"/>
        <v>99.70875091482084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1119726</v>
      </c>
      <c r="C12" s="6">
        <v>10072</v>
      </c>
      <c r="D12" s="6">
        <v>1129798</v>
      </c>
      <c r="E12" s="6">
        <v>1116580</v>
      </c>
      <c r="F12" s="6">
        <v>9270</v>
      </c>
      <c r="G12" s="6">
        <v>1125850</v>
      </c>
      <c r="H12" s="7">
        <f t="shared" si="0"/>
        <v>99.71903840761044</v>
      </c>
      <c r="I12" s="7">
        <f t="shared" si="1"/>
        <v>92.03733121525019</v>
      </c>
      <c r="J12" s="7">
        <f t="shared" si="2"/>
        <v>99.65055700222518</v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744212</v>
      </c>
      <c r="C14" s="6">
        <v>0</v>
      </c>
      <c r="D14" s="6">
        <v>744212</v>
      </c>
      <c r="E14" s="6">
        <v>743121</v>
      </c>
      <c r="F14" s="6">
        <v>0</v>
      </c>
      <c r="G14" s="6">
        <v>743121</v>
      </c>
      <c r="H14" s="7">
        <f t="shared" si="0"/>
        <v>99.85340198760568</v>
      </c>
      <c r="I14" s="7">
        <f t="shared" si="1"/>
      </c>
      <c r="J14" s="7">
        <f t="shared" si="2"/>
        <v>99.85340198760568</v>
      </c>
    </row>
    <row r="15" spans="1:10" ht="13.5">
      <c r="A15" s="5" t="s">
        <v>10</v>
      </c>
      <c r="B15" s="6">
        <v>1439571</v>
      </c>
      <c r="C15" s="6">
        <v>631</v>
      </c>
      <c r="D15" s="6">
        <v>1440202</v>
      </c>
      <c r="E15" s="6">
        <v>1438713</v>
      </c>
      <c r="F15" s="6">
        <v>631</v>
      </c>
      <c r="G15" s="6">
        <v>1439344</v>
      </c>
      <c r="H15" s="7">
        <f t="shared" si="0"/>
        <v>99.94039891050875</v>
      </c>
      <c r="I15" s="7">
        <f t="shared" si="1"/>
        <v>100</v>
      </c>
      <c r="J15" s="7">
        <f t="shared" si="2"/>
        <v>99.94042502371195</v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f t="shared" si="0"/>
      </c>
      <c r="I18" s="7">
        <f t="shared" si="1"/>
      </c>
      <c r="J18" s="7">
        <f t="shared" si="2"/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f t="shared" si="0"/>
      </c>
      <c r="I25" s="7">
        <f t="shared" si="1"/>
      </c>
      <c r="J25" s="7">
        <f t="shared" si="2"/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2498192</v>
      </c>
      <c r="C32" s="6">
        <v>5472</v>
      </c>
      <c r="D32" s="6">
        <v>2503664</v>
      </c>
      <c r="E32" s="6">
        <v>2477842</v>
      </c>
      <c r="F32" s="6">
        <v>1400</v>
      </c>
      <c r="G32" s="6">
        <v>2479242</v>
      </c>
      <c r="H32" s="7">
        <f t="shared" si="0"/>
        <v>99.18541088915504</v>
      </c>
      <c r="I32" s="7">
        <f t="shared" si="1"/>
        <v>25.584795321637426</v>
      </c>
      <c r="J32" s="7">
        <f t="shared" si="2"/>
        <v>99.02454962007681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7934163</v>
      </c>
      <c r="C48" s="3">
        <f t="shared" si="3"/>
        <v>18432</v>
      </c>
      <c r="D48" s="3">
        <f t="shared" si="3"/>
        <v>7952595</v>
      </c>
      <c r="E48" s="3">
        <f>SUM(E7:E37)</f>
        <v>7905009</v>
      </c>
      <c r="F48" s="3">
        <f t="shared" si="3"/>
        <v>11784</v>
      </c>
      <c r="G48" s="3">
        <f t="shared" si="3"/>
        <v>7916793</v>
      </c>
      <c r="H48" s="8">
        <f>IF(B48&lt;&gt;0,E48/B48*100,"－")</f>
        <v>99.63255103279324</v>
      </c>
      <c r="I48" s="8">
        <f>IF(C48&lt;&gt;0,F48/C48*100,"－")</f>
        <v>63.932291666666664</v>
      </c>
      <c r="J48" s="8">
        <f>IF(D48&lt;&gt;0,G48/D48*100,"－")</f>
        <v>99.5498073270423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7934163</v>
      </c>
      <c r="C50" s="6">
        <f t="shared" si="5"/>
        <v>18432</v>
      </c>
      <c r="D50" s="6">
        <f t="shared" si="5"/>
        <v>7952595</v>
      </c>
      <c r="E50" s="6">
        <f t="shared" si="5"/>
        <v>7905009</v>
      </c>
      <c r="F50" s="6">
        <f t="shared" si="5"/>
        <v>11784</v>
      </c>
      <c r="G50" s="6">
        <f t="shared" si="5"/>
        <v>7916793</v>
      </c>
      <c r="H50" s="7">
        <f aca="true" t="shared" si="6" ref="H50:J51">IF(B50&lt;&gt;0,E50/B50*100,"－")</f>
        <v>99.63255103279324</v>
      </c>
      <c r="I50" s="7">
        <f t="shared" si="6"/>
        <v>63.932291666666664</v>
      </c>
      <c r="J50" s="7">
        <f t="shared" si="6"/>
        <v>99.5498073270423</v>
      </c>
    </row>
    <row r="51" spans="1:10" ht="13.5">
      <c r="A51" s="9" t="s">
        <v>55</v>
      </c>
      <c r="B51" s="10">
        <f aca="true" t="shared" si="7" ref="B51:G51">B5+B6+B50</f>
        <v>40879864</v>
      </c>
      <c r="C51" s="10">
        <f t="shared" si="7"/>
        <v>59177</v>
      </c>
      <c r="D51" s="10">
        <f t="shared" si="7"/>
        <v>40939041</v>
      </c>
      <c r="E51" s="10">
        <f t="shared" si="7"/>
        <v>40800430</v>
      </c>
      <c r="F51" s="10">
        <f t="shared" si="7"/>
        <v>44409</v>
      </c>
      <c r="G51" s="10">
        <f t="shared" si="7"/>
        <v>40844839</v>
      </c>
      <c r="H51" s="11">
        <f t="shared" si="6"/>
        <v>99.80568917743953</v>
      </c>
      <c r="I51" s="11">
        <f t="shared" si="6"/>
        <v>75.04435845007352</v>
      </c>
      <c r="J51" s="11">
        <f t="shared" si="6"/>
        <v>99.76989690598761</v>
      </c>
    </row>
    <row r="52" spans="1:10" ht="13.5">
      <c r="A52" s="12" t="s">
        <v>57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3.5">
      <c r="A53" s="12" t="s">
        <v>58</v>
      </c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明朝,太字"&amp;16事業所税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2019-02-13T04:52:46Z</cp:lastPrinted>
  <dcterms:created xsi:type="dcterms:W3CDTF">2003-10-15T07:51:28Z</dcterms:created>
  <dcterms:modified xsi:type="dcterms:W3CDTF">2021-03-04T01:52:16Z</dcterms:modified>
  <cp:category/>
  <cp:version/>
  <cp:contentType/>
  <cp:contentStatus/>
</cp:coreProperties>
</file>