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税額推移" sheetId="1" r:id="rId1"/>
  </sheets>
  <definedNames/>
  <calcPr fullCalcOnLoad="1"/>
</workbook>
</file>

<file path=xl/sharedStrings.xml><?xml version="1.0" encoding="utf-8"?>
<sst xmlns="http://schemas.openxmlformats.org/spreadsheetml/2006/main" count="103" uniqueCount="89">
  <si>
    <t>滞納繰越分</t>
  </si>
  <si>
    <t>調　定　済　額　（千円）</t>
  </si>
  <si>
    <t>収　入　済　額　（千円）</t>
  </si>
  <si>
    <t>徴　収　率　（％）</t>
  </si>
  <si>
    <t>現年課税分</t>
  </si>
  <si>
    <t>税　　額</t>
  </si>
  <si>
    <t>現年度</t>
  </si>
  <si>
    <t>滞納繰越</t>
  </si>
  <si>
    <t>計</t>
  </si>
  <si>
    <t>計</t>
  </si>
  <si>
    <t>(その他の市)</t>
  </si>
  <si>
    <t>(町村)</t>
  </si>
  <si>
    <t>単年
伸長率</t>
  </si>
  <si>
    <t>－</t>
  </si>
  <si>
    <t>区　分</t>
  </si>
  <si>
    <t>年　度</t>
  </si>
  <si>
    <t>(大阪市・堺市)</t>
  </si>
  <si>
    <t>市町村税の税額推移調（昭和25年度～令和元年度）</t>
  </si>
  <si>
    <t>※　令和元年度　地方財政状況調査表　第６表による。</t>
  </si>
  <si>
    <t>Ｓ２５</t>
  </si>
  <si>
    <t>Ｓ２６</t>
  </si>
  <si>
    <t>Ｓ２７</t>
  </si>
  <si>
    <t>Ｓ２８</t>
  </si>
  <si>
    <t>Ｓ２９</t>
  </si>
  <si>
    <t>Ｓ３０</t>
  </si>
  <si>
    <t>Ｓ３１</t>
  </si>
  <si>
    <t>Ｓ３２</t>
  </si>
  <si>
    <t>Ｓ３３</t>
  </si>
  <si>
    <t>Ｓ３４</t>
  </si>
  <si>
    <t>Ｓ３５</t>
  </si>
  <si>
    <t>Ｓ３６</t>
  </si>
  <si>
    <t>Ｓ３７</t>
  </si>
  <si>
    <t>Ｓ３８</t>
  </si>
  <si>
    <t>Ｓ３９</t>
  </si>
  <si>
    <t>Ｓ４０</t>
  </si>
  <si>
    <t>Ｓ４１</t>
  </si>
  <si>
    <t>Ｓ４２</t>
  </si>
  <si>
    <t>Ｓ４３</t>
  </si>
  <si>
    <t>Ｓ４４</t>
  </si>
  <si>
    <t>Ｓ４５</t>
  </si>
  <si>
    <t>Ｓ４６</t>
  </si>
  <si>
    <t>Ｓ４７</t>
  </si>
  <si>
    <t>Ｓ４８</t>
  </si>
  <si>
    <t>Ｓ４９</t>
  </si>
  <si>
    <t>Ｓ５０</t>
  </si>
  <si>
    <t>Ｓ５１</t>
  </si>
  <si>
    <t>Ｓ５２</t>
  </si>
  <si>
    <t>Ｓ５３</t>
  </si>
  <si>
    <t>Ｓ５４</t>
  </si>
  <si>
    <t>Ｓ５５</t>
  </si>
  <si>
    <t>Ｓ５６</t>
  </si>
  <si>
    <t>Ｓ５７</t>
  </si>
  <si>
    <t>Ｓ５８</t>
  </si>
  <si>
    <t>Ｓ５９</t>
  </si>
  <si>
    <t>Ｓ６０</t>
  </si>
  <si>
    <t>Ｓ６１</t>
  </si>
  <si>
    <t>Ｓ６２</t>
  </si>
  <si>
    <t>Ｓ６３</t>
  </si>
  <si>
    <t>Ｈ元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</si>
  <si>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</si>
  <si>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</si>
  <si>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</si>
  <si>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</si>
  <si>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</si>
  <si>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</si>
  <si>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</si>
  <si>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</si>
  <si>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</si>
  <si>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</si>
  <si>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</si>
  <si>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</si>
  <si>
    <t>Ｈ１４</t>
  </si>
  <si>
    <t>Ｈ１５</t>
  </si>
  <si>
    <t>Ｈ１６</t>
  </si>
  <si>
    <t>Ｈ１７</t>
  </si>
  <si>
    <t>Ｈ１８</t>
  </si>
  <si>
    <t>Ｈ１９</t>
  </si>
  <si>
    <t>Ｈ２０</t>
  </si>
  <si>
    <t>Ｈ２１</t>
  </si>
  <si>
    <t>Ｈ２２</t>
  </si>
  <si>
    <t>Ｈ２３</t>
  </si>
  <si>
    <t>Ｈ２４</t>
  </si>
  <si>
    <t>Ｈ２５</t>
  </si>
  <si>
    <t>Ｈ２６</t>
  </si>
  <si>
    <t>Ｈ２７</t>
  </si>
  <si>
    <t>Ｈ２８</t>
  </si>
  <si>
    <t>Ｈ２９</t>
  </si>
  <si>
    <t>Ｈ３０</t>
  </si>
  <si>
    <t>Ｒ元（府計）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</si>
</sst>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;[Red]\-#,##0.0\ "/>
    <numFmt numFmtId="180" formatCode="#,##0_ ;[Red]\-#,##0\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62">
      <alignment/>
      <protection/>
    </xf>
    <xf numFmtId="180" fontId="2" fillId="0" borderId="0" xfId="62" applyNumberFormat="1">
      <alignment/>
      <protection/>
    </xf>
    <xf numFmtId="179" fontId="2" fillId="0" borderId="0" xfId="62" applyNumberFormat="1">
      <alignment/>
      <protection/>
    </xf>
    <xf numFmtId="0" fontId="2" fillId="0" borderId="0" xfId="62" applyBorder="1">
      <alignment/>
      <protection/>
    </xf>
    <xf numFmtId="38" fontId="2" fillId="0" borderId="0" xfId="49" applyFont="1" applyAlignment="1">
      <alignment/>
    </xf>
    <xf numFmtId="38" fontId="6" fillId="0" borderId="10" xfId="49" applyFont="1" applyBorder="1" applyAlignment="1">
      <alignment horizontal="left" vertical="center"/>
    </xf>
    <xf numFmtId="0" fontId="7" fillId="0" borderId="11" xfId="61" applyFont="1" applyBorder="1" applyAlignment="1">
      <alignment vertical="top"/>
      <protection/>
    </xf>
    <xf numFmtId="0" fontId="7" fillId="0" borderId="12" xfId="61" applyFont="1" applyBorder="1" applyAlignment="1">
      <alignment vertical="top"/>
      <protection/>
    </xf>
    <xf numFmtId="38" fontId="7" fillId="0" borderId="13" xfId="49" applyFont="1" applyBorder="1" applyAlignment="1">
      <alignment horizontal="right" vertical="top"/>
    </xf>
    <xf numFmtId="38" fontId="7" fillId="0" borderId="14" xfId="49" applyFont="1" applyBorder="1" applyAlignment="1">
      <alignment horizontal="center" vertical="top"/>
    </xf>
    <xf numFmtId="178" fontId="7" fillId="0" borderId="15" xfId="61" applyNumberFormat="1" applyFont="1" applyBorder="1" applyAlignment="1">
      <alignment horizontal="center" vertical="center"/>
      <protection/>
    </xf>
    <xf numFmtId="178" fontId="7" fillId="0" borderId="13" xfId="61" applyNumberFormat="1" applyFont="1" applyBorder="1" applyAlignment="1">
      <alignment horizontal="center" vertical="center"/>
      <protection/>
    </xf>
    <xf numFmtId="38" fontId="7" fillId="0" borderId="16" xfId="49" applyFont="1" applyBorder="1" applyAlignment="1">
      <alignment horizontal="left"/>
    </xf>
    <xf numFmtId="178" fontId="7" fillId="0" borderId="13" xfId="61" applyNumberFormat="1" applyFont="1" applyBorder="1" applyAlignment="1">
      <alignment horizontal="center" vertical="center" wrapText="1"/>
      <protection/>
    </xf>
    <xf numFmtId="38" fontId="7" fillId="0" borderId="17" xfId="49" applyFont="1" applyBorder="1" applyAlignment="1" quotePrefix="1">
      <alignment horizontal="center"/>
    </xf>
    <xf numFmtId="180" fontId="7" fillId="0" borderId="17" xfId="49" applyNumberFormat="1" applyFont="1" applyBorder="1" applyAlignment="1">
      <alignment/>
    </xf>
    <xf numFmtId="180" fontId="7" fillId="0" borderId="17" xfId="49" applyNumberFormat="1" applyFont="1" applyBorder="1" applyAlignment="1">
      <alignment horizontal="center"/>
    </xf>
    <xf numFmtId="179" fontId="7" fillId="0" borderId="17" xfId="49" applyNumberFormat="1" applyFont="1" applyBorder="1" applyAlignment="1">
      <alignment/>
    </xf>
    <xf numFmtId="38" fontId="7" fillId="0" borderId="18" xfId="49" applyFont="1" applyBorder="1" applyAlignment="1" quotePrefix="1">
      <alignment horizontal="center"/>
    </xf>
    <xf numFmtId="180" fontId="7" fillId="0" borderId="18" xfId="49" applyNumberFormat="1" applyFont="1" applyBorder="1" applyAlignment="1">
      <alignment/>
    </xf>
    <xf numFmtId="179" fontId="7" fillId="0" borderId="18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180" fontId="7" fillId="0" borderId="19" xfId="49" applyNumberFormat="1" applyFont="1" applyBorder="1" applyAlignment="1">
      <alignment/>
    </xf>
    <xf numFmtId="179" fontId="7" fillId="0" borderId="19" xfId="49" applyNumberFormat="1" applyFont="1" applyBorder="1" applyAlignment="1">
      <alignment/>
    </xf>
    <xf numFmtId="178" fontId="7" fillId="0" borderId="19" xfId="0" applyNumberFormat="1" applyFont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38" fontId="7" fillId="0" borderId="20" xfId="49" applyFont="1" applyBorder="1" applyAlignment="1" quotePrefix="1">
      <alignment horizontal="center"/>
    </xf>
    <xf numFmtId="178" fontId="7" fillId="0" borderId="20" xfId="0" applyNumberFormat="1" applyFont="1" applyBorder="1" applyAlignment="1">
      <alignment/>
    </xf>
    <xf numFmtId="179" fontId="7" fillId="0" borderId="20" xfId="49" applyNumberFormat="1" applyFont="1" applyBorder="1" applyAlignment="1">
      <alignment/>
    </xf>
    <xf numFmtId="38" fontId="7" fillId="0" borderId="21" xfId="49" applyFont="1" applyBorder="1" applyAlignment="1">
      <alignment horizontal="center" shrinkToFit="1"/>
    </xf>
    <xf numFmtId="180" fontId="7" fillId="0" borderId="21" xfId="49" applyNumberFormat="1" applyFont="1" applyBorder="1" applyAlignment="1">
      <alignment/>
    </xf>
    <xf numFmtId="179" fontId="7" fillId="0" borderId="21" xfId="49" applyNumberFormat="1" applyFont="1" applyBorder="1" applyAlignment="1">
      <alignment/>
    </xf>
    <xf numFmtId="38" fontId="7" fillId="0" borderId="20" xfId="49" applyFont="1" applyBorder="1" applyAlignment="1">
      <alignment horizontal="center"/>
    </xf>
    <xf numFmtId="180" fontId="7" fillId="0" borderId="20" xfId="49" applyNumberFormat="1" applyFont="1" applyBorder="1" applyAlignment="1">
      <alignment/>
    </xf>
    <xf numFmtId="0" fontId="7" fillId="0" borderId="0" xfId="62" applyFont="1">
      <alignment/>
      <protection/>
    </xf>
    <xf numFmtId="0" fontId="8" fillId="0" borderId="0" xfId="62" applyFont="1">
      <alignment/>
      <protection/>
    </xf>
    <xf numFmtId="178" fontId="7" fillId="0" borderId="22" xfId="61" applyNumberFormat="1" applyFont="1" applyBorder="1" applyAlignment="1">
      <alignment horizontal="center" vertical="center"/>
      <protection/>
    </xf>
    <xf numFmtId="178" fontId="7" fillId="0" borderId="23" xfId="61" applyNumberFormat="1" applyFont="1" applyBorder="1" applyAlignment="1">
      <alignment horizontal="center" vertical="center"/>
      <protection/>
    </xf>
    <xf numFmtId="178" fontId="7" fillId="0" borderId="24" xfId="61" applyNumberFormat="1" applyFont="1" applyBorder="1" applyAlignment="1">
      <alignment horizontal="center" vertical="center"/>
      <protection/>
    </xf>
    <xf numFmtId="178" fontId="7" fillId="0" borderId="13" xfId="61" applyNumberFormat="1" applyFont="1" applyBorder="1" applyAlignment="1">
      <alignment horizontal="center" vertical="center"/>
      <protection/>
    </xf>
    <xf numFmtId="178" fontId="7" fillId="0" borderId="16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goukei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1038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2" sqref="E72"/>
    </sheetView>
  </sheetViews>
  <sheetFormatPr defaultColWidth="9.00390625" defaultRowHeight="13.5"/>
  <cols>
    <col min="1" max="1" width="13.875" style="1" customWidth="1"/>
    <col min="2" max="2" width="16.625" style="1" customWidth="1"/>
    <col min="3" max="3" width="9.625" style="1" customWidth="1"/>
    <col min="4" max="5" width="16.625" style="1" customWidth="1"/>
    <col min="6" max="6" width="9.625" style="1" customWidth="1"/>
    <col min="7" max="7" width="16.75390625" style="1" customWidth="1"/>
    <col min="8" max="8" width="9.625" style="1" customWidth="1"/>
    <col min="9" max="9" width="16.625" style="1" customWidth="1"/>
    <col min="10" max="10" width="16.75390625" style="1" customWidth="1"/>
    <col min="11" max="14" width="9.625" style="1" customWidth="1"/>
    <col min="15" max="16384" width="9.00390625" style="1" customWidth="1"/>
  </cols>
  <sheetData>
    <row r="1" spans="1:14" ht="19.5" customHeight="1">
      <c r="A1" s="6" t="s">
        <v>17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>
      <c r="A2" s="9" t="s">
        <v>14</v>
      </c>
      <c r="B2" s="38" t="s">
        <v>1</v>
      </c>
      <c r="C2" s="39"/>
      <c r="D2" s="39"/>
      <c r="E2" s="39"/>
      <c r="F2" s="40"/>
      <c r="G2" s="38" t="s">
        <v>2</v>
      </c>
      <c r="H2" s="39"/>
      <c r="I2" s="39"/>
      <c r="J2" s="39"/>
      <c r="K2" s="40"/>
      <c r="L2" s="38" t="s">
        <v>3</v>
      </c>
      <c r="M2" s="39"/>
      <c r="N2" s="40"/>
    </row>
    <row r="3" spans="1:14" ht="14.25">
      <c r="A3" s="10"/>
      <c r="B3" s="38" t="s">
        <v>4</v>
      </c>
      <c r="C3" s="40"/>
      <c r="D3" s="11" t="s">
        <v>0</v>
      </c>
      <c r="E3" s="38" t="s">
        <v>9</v>
      </c>
      <c r="F3" s="40"/>
      <c r="G3" s="38" t="s">
        <v>4</v>
      </c>
      <c r="H3" s="40"/>
      <c r="I3" s="11" t="s">
        <v>0</v>
      </c>
      <c r="J3" s="38" t="s">
        <v>9</v>
      </c>
      <c r="K3" s="40"/>
      <c r="L3" s="41" t="s">
        <v>6</v>
      </c>
      <c r="M3" s="41" t="s">
        <v>7</v>
      </c>
      <c r="N3" s="41" t="s">
        <v>8</v>
      </c>
    </row>
    <row r="4" spans="1:14" ht="27">
      <c r="A4" s="13" t="s">
        <v>15</v>
      </c>
      <c r="B4" s="12" t="s">
        <v>5</v>
      </c>
      <c r="C4" s="14" t="s">
        <v>12</v>
      </c>
      <c r="D4" s="12" t="s">
        <v>5</v>
      </c>
      <c r="E4" s="12" t="s">
        <v>5</v>
      </c>
      <c r="F4" s="14" t="s">
        <v>12</v>
      </c>
      <c r="G4" s="12" t="s">
        <v>5</v>
      </c>
      <c r="H4" s="14" t="s">
        <v>12</v>
      </c>
      <c r="I4" s="12" t="s">
        <v>5</v>
      </c>
      <c r="J4" s="12" t="s">
        <v>5</v>
      </c>
      <c r="K4" s="14" t="s">
        <v>12</v>
      </c>
      <c r="L4" s="42"/>
      <c r="M4" s="42"/>
      <c r="N4" s="42"/>
    </row>
    <row r="5" spans="1:14" ht="14.25">
      <c r="A5" s="15" t="s">
        <v>19</v>
      </c>
      <c r="B5" s="16">
        <v>11454389</v>
      </c>
      <c r="C5" s="17" t="s">
        <v>13</v>
      </c>
      <c r="D5" s="16">
        <v>1584395</v>
      </c>
      <c r="E5" s="16">
        <v>13038784</v>
      </c>
      <c r="F5" s="17" t="s">
        <v>13</v>
      </c>
      <c r="G5" s="16">
        <v>9077878</v>
      </c>
      <c r="H5" s="17" t="s">
        <v>13</v>
      </c>
      <c r="I5" s="16">
        <v>426061</v>
      </c>
      <c r="J5" s="16">
        <v>9503939</v>
      </c>
      <c r="K5" s="17" t="s">
        <v>13</v>
      </c>
      <c r="L5" s="18">
        <f>ROUND(G5/B5*100,1)</f>
        <v>79.3</v>
      </c>
      <c r="M5" s="18">
        <f aca="true" t="shared" si="0" ref="M5:M47">ROUND(I5/D5*100,1)</f>
        <v>26.9</v>
      </c>
      <c r="N5" s="18">
        <f aca="true" t="shared" si="1" ref="N5:N47">ROUND(J5/E5*100,1)</f>
        <v>72.9</v>
      </c>
    </row>
    <row r="6" spans="1:14" ht="14.25">
      <c r="A6" s="19" t="s">
        <v>20</v>
      </c>
      <c r="B6" s="20">
        <v>13815331</v>
      </c>
      <c r="C6" s="21">
        <f>ROUND(B6/B5*100,1)</f>
        <v>120.6</v>
      </c>
      <c r="D6" s="20">
        <v>2772457</v>
      </c>
      <c r="E6" s="20">
        <v>16587788</v>
      </c>
      <c r="F6" s="21">
        <f>ROUND(E6/E5*100,1)</f>
        <v>127.2</v>
      </c>
      <c r="G6" s="20">
        <v>11756111</v>
      </c>
      <c r="H6" s="21">
        <f>ROUND(G6/G5*100,1)</f>
        <v>129.5</v>
      </c>
      <c r="I6" s="20">
        <v>1044532</v>
      </c>
      <c r="J6" s="20">
        <v>12800643</v>
      </c>
      <c r="K6" s="21">
        <f>ROUND(J6/J5*100,1)</f>
        <v>134.7</v>
      </c>
      <c r="L6" s="21">
        <f aca="true" t="shared" si="2" ref="L6:L47">ROUND(G6/B6*100,1)</f>
        <v>85.1</v>
      </c>
      <c r="M6" s="21">
        <f t="shared" si="0"/>
        <v>37.7</v>
      </c>
      <c r="N6" s="21">
        <f t="shared" si="1"/>
        <v>77.2</v>
      </c>
    </row>
    <row r="7" spans="1:14" ht="14.25">
      <c r="A7" s="19" t="s">
        <v>21</v>
      </c>
      <c r="B7" s="20">
        <v>15711198</v>
      </c>
      <c r="C7" s="21">
        <f aca="true" t="shared" si="3" ref="C7:C57">ROUND(B7/B6*100,1)</f>
        <v>113.7</v>
      </c>
      <c r="D7" s="20">
        <v>2919265</v>
      </c>
      <c r="E7" s="20">
        <v>18630463</v>
      </c>
      <c r="F7" s="21">
        <f aca="true" t="shared" si="4" ref="F7:F55">ROUND(E7/E6*100,1)</f>
        <v>112.3</v>
      </c>
      <c r="G7" s="20">
        <v>13693434</v>
      </c>
      <c r="H7" s="21">
        <f aca="true" t="shared" si="5" ref="H7:H57">ROUND(G7/G6*100,1)</f>
        <v>116.5</v>
      </c>
      <c r="I7" s="20">
        <v>1271322</v>
      </c>
      <c r="J7" s="20">
        <v>14964756</v>
      </c>
      <c r="K7" s="21">
        <f aca="true" t="shared" si="6" ref="K7:K57">ROUND(J7/J6*100,1)</f>
        <v>116.9</v>
      </c>
      <c r="L7" s="21">
        <f t="shared" si="2"/>
        <v>87.2</v>
      </c>
      <c r="M7" s="21">
        <f t="shared" si="0"/>
        <v>43.5</v>
      </c>
      <c r="N7" s="21">
        <f t="shared" si="1"/>
        <v>80.3</v>
      </c>
    </row>
    <row r="8" spans="1:14" ht="14.25">
      <c r="A8" s="19" t="s">
        <v>22</v>
      </c>
      <c r="B8" s="20">
        <v>18212488</v>
      </c>
      <c r="C8" s="21">
        <f t="shared" si="3"/>
        <v>115.9</v>
      </c>
      <c r="D8" s="20">
        <v>2996805</v>
      </c>
      <c r="E8" s="20">
        <v>21209297</v>
      </c>
      <c r="F8" s="21">
        <f t="shared" si="4"/>
        <v>113.8</v>
      </c>
      <c r="G8" s="20">
        <v>16433361</v>
      </c>
      <c r="H8" s="21">
        <f t="shared" si="5"/>
        <v>120</v>
      </c>
      <c r="I8" s="20">
        <v>1455021</v>
      </c>
      <c r="J8" s="20">
        <v>17888382</v>
      </c>
      <c r="K8" s="21">
        <f t="shared" si="6"/>
        <v>119.5</v>
      </c>
      <c r="L8" s="21">
        <f t="shared" si="2"/>
        <v>90.2</v>
      </c>
      <c r="M8" s="21">
        <f t="shared" si="0"/>
        <v>48.6</v>
      </c>
      <c r="N8" s="21">
        <f t="shared" si="1"/>
        <v>84.3</v>
      </c>
    </row>
    <row r="9" spans="1:14" ht="14.25">
      <c r="A9" s="19" t="s">
        <v>23</v>
      </c>
      <c r="B9" s="20">
        <v>18741449</v>
      </c>
      <c r="C9" s="21">
        <f t="shared" si="3"/>
        <v>102.9</v>
      </c>
      <c r="D9" s="20">
        <v>3200721</v>
      </c>
      <c r="E9" s="20">
        <v>21942170</v>
      </c>
      <c r="F9" s="21">
        <f t="shared" si="4"/>
        <v>103.5</v>
      </c>
      <c r="G9" s="20">
        <v>17102192</v>
      </c>
      <c r="H9" s="21">
        <f t="shared" si="5"/>
        <v>104.1</v>
      </c>
      <c r="I9" s="20">
        <v>1306461</v>
      </c>
      <c r="J9" s="20">
        <v>18408653</v>
      </c>
      <c r="K9" s="21">
        <f t="shared" si="6"/>
        <v>102.9</v>
      </c>
      <c r="L9" s="21">
        <f t="shared" si="2"/>
        <v>91.3</v>
      </c>
      <c r="M9" s="21">
        <f t="shared" si="0"/>
        <v>40.8</v>
      </c>
      <c r="N9" s="21">
        <f t="shared" si="1"/>
        <v>83.9</v>
      </c>
    </row>
    <row r="10" spans="1:14" ht="14.25">
      <c r="A10" s="19" t="s">
        <v>24</v>
      </c>
      <c r="B10" s="20">
        <v>18951579</v>
      </c>
      <c r="C10" s="21">
        <f t="shared" si="3"/>
        <v>101.1</v>
      </c>
      <c r="D10" s="20">
        <v>3356723</v>
      </c>
      <c r="E10" s="20">
        <v>22308302</v>
      </c>
      <c r="F10" s="21">
        <f t="shared" si="4"/>
        <v>101.7</v>
      </c>
      <c r="G10" s="20">
        <v>17698593</v>
      </c>
      <c r="H10" s="21">
        <f t="shared" si="5"/>
        <v>103.5</v>
      </c>
      <c r="I10" s="20">
        <v>1342458</v>
      </c>
      <c r="J10" s="20">
        <v>19041051</v>
      </c>
      <c r="K10" s="21">
        <f t="shared" si="6"/>
        <v>103.4</v>
      </c>
      <c r="L10" s="21">
        <f t="shared" si="2"/>
        <v>93.4</v>
      </c>
      <c r="M10" s="21">
        <f t="shared" si="0"/>
        <v>40</v>
      </c>
      <c r="N10" s="21">
        <f t="shared" si="1"/>
        <v>85.4</v>
      </c>
    </row>
    <row r="11" spans="1:14" ht="14.25">
      <c r="A11" s="19" t="s">
        <v>25</v>
      </c>
      <c r="B11" s="20">
        <v>21996234</v>
      </c>
      <c r="C11" s="21">
        <f t="shared" si="3"/>
        <v>116.1</v>
      </c>
      <c r="D11" s="20">
        <v>3158175</v>
      </c>
      <c r="E11" s="20">
        <v>25154409</v>
      </c>
      <c r="F11" s="21">
        <f t="shared" si="4"/>
        <v>112.8</v>
      </c>
      <c r="G11" s="20">
        <v>20909463</v>
      </c>
      <c r="H11" s="21">
        <f t="shared" si="5"/>
        <v>118.1</v>
      </c>
      <c r="I11" s="20">
        <v>1178697</v>
      </c>
      <c r="J11" s="20">
        <v>22088160</v>
      </c>
      <c r="K11" s="21">
        <f t="shared" si="6"/>
        <v>116</v>
      </c>
      <c r="L11" s="21">
        <f t="shared" si="2"/>
        <v>95.1</v>
      </c>
      <c r="M11" s="21">
        <f t="shared" si="0"/>
        <v>37.3</v>
      </c>
      <c r="N11" s="21">
        <f t="shared" si="1"/>
        <v>87.8</v>
      </c>
    </row>
    <row r="12" spans="1:14" ht="14.25">
      <c r="A12" s="19" t="s">
        <v>26</v>
      </c>
      <c r="B12" s="20">
        <v>25951623</v>
      </c>
      <c r="C12" s="21">
        <f t="shared" si="3"/>
        <v>118</v>
      </c>
      <c r="D12" s="20">
        <v>3004799</v>
      </c>
      <c r="E12" s="20">
        <v>28956422</v>
      </c>
      <c r="F12" s="21">
        <f t="shared" si="4"/>
        <v>115.1</v>
      </c>
      <c r="G12" s="20">
        <v>24701440</v>
      </c>
      <c r="H12" s="21">
        <f t="shared" si="5"/>
        <v>118.1</v>
      </c>
      <c r="I12" s="20">
        <v>974257</v>
      </c>
      <c r="J12" s="20">
        <v>25675697</v>
      </c>
      <c r="K12" s="21">
        <f t="shared" si="6"/>
        <v>116.2</v>
      </c>
      <c r="L12" s="21">
        <f t="shared" si="2"/>
        <v>95.2</v>
      </c>
      <c r="M12" s="21">
        <f t="shared" si="0"/>
        <v>32.4</v>
      </c>
      <c r="N12" s="21">
        <f t="shared" si="1"/>
        <v>88.7</v>
      </c>
    </row>
    <row r="13" spans="1:14" ht="14.25">
      <c r="A13" s="19" t="s">
        <v>27</v>
      </c>
      <c r="B13" s="20">
        <v>27948137</v>
      </c>
      <c r="C13" s="21">
        <f t="shared" si="3"/>
        <v>107.7</v>
      </c>
      <c r="D13" s="20">
        <v>3034655</v>
      </c>
      <c r="E13" s="20">
        <v>30982792</v>
      </c>
      <c r="F13" s="21">
        <f t="shared" si="4"/>
        <v>107</v>
      </c>
      <c r="G13" s="20">
        <v>26712684</v>
      </c>
      <c r="H13" s="21">
        <f t="shared" si="5"/>
        <v>108.1</v>
      </c>
      <c r="I13" s="20">
        <v>1101474</v>
      </c>
      <c r="J13" s="20">
        <v>27814158</v>
      </c>
      <c r="K13" s="21">
        <f t="shared" si="6"/>
        <v>108.3</v>
      </c>
      <c r="L13" s="21">
        <f t="shared" si="2"/>
        <v>95.6</v>
      </c>
      <c r="M13" s="21">
        <f t="shared" si="0"/>
        <v>36.3</v>
      </c>
      <c r="N13" s="21">
        <f t="shared" si="1"/>
        <v>89.8</v>
      </c>
    </row>
    <row r="14" spans="1:14" ht="14.25">
      <c r="A14" s="19" t="s">
        <v>28</v>
      </c>
      <c r="B14" s="20">
        <v>31243488</v>
      </c>
      <c r="C14" s="21">
        <f t="shared" si="3"/>
        <v>111.8</v>
      </c>
      <c r="D14" s="20">
        <v>2723108</v>
      </c>
      <c r="E14" s="20">
        <v>33966596</v>
      </c>
      <c r="F14" s="21">
        <f t="shared" si="4"/>
        <v>109.6</v>
      </c>
      <c r="G14" s="20">
        <v>30035080</v>
      </c>
      <c r="H14" s="21">
        <f t="shared" si="5"/>
        <v>112.4</v>
      </c>
      <c r="I14" s="20">
        <v>1101916</v>
      </c>
      <c r="J14" s="20">
        <v>31136996</v>
      </c>
      <c r="K14" s="21">
        <f t="shared" si="6"/>
        <v>111.9</v>
      </c>
      <c r="L14" s="21">
        <f t="shared" si="2"/>
        <v>96.1</v>
      </c>
      <c r="M14" s="21">
        <f t="shared" si="0"/>
        <v>40.5</v>
      </c>
      <c r="N14" s="21">
        <f t="shared" si="1"/>
        <v>91.7</v>
      </c>
    </row>
    <row r="15" spans="1:14" ht="14.25">
      <c r="A15" s="19" t="s">
        <v>29</v>
      </c>
      <c r="B15" s="20">
        <v>37155672</v>
      </c>
      <c r="C15" s="21">
        <f t="shared" si="3"/>
        <v>118.9</v>
      </c>
      <c r="D15" s="20">
        <v>2542811</v>
      </c>
      <c r="E15" s="20">
        <v>39698483</v>
      </c>
      <c r="F15" s="21">
        <f t="shared" si="4"/>
        <v>116.9</v>
      </c>
      <c r="G15" s="20">
        <v>36083465</v>
      </c>
      <c r="H15" s="21">
        <f t="shared" si="5"/>
        <v>120.1</v>
      </c>
      <c r="I15" s="20">
        <v>1190836</v>
      </c>
      <c r="J15" s="20">
        <v>37274301</v>
      </c>
      <c r="K15" s="21">
        <f t="shared" si="6"/>
        <v>119.7</v>
      </c>
      <c r="L15" s="21">
        <f t="shared" si="2"/>
        <v>97.1</v>
      </c>
      <c r="M15" s="21">
        <f t="shared" si="0"/>
        <v>46.8</v>
      </c>
      <c r="N15" s="21">
        <f t="shared" si="1"/>
        <v>93.9</v>
      </c>
    </row>
    <row r="16" spans="1:14" ht="14.25">
      <c r="A16" s="19" t="s">
        <v>30</v>
      </c>
      <c r="B16" s="20">
        <v>44879844</v>
      </c>
      <c r="C16" s="21">
        <f t="shared" si="3"/>
        <v>120.8</v>
      </c>
      <c r="D16" s="20">
        <v>2189648</v>
      </c>
      <c r="E16" s="20">
        <v>47069492</v>
      </c>
      <c r="F16" s="21">
        <f t="shared" si="4"/>
        <v>118.6</v>
      </c>
      <c r="G16" s="20">
        <v>43623868</v>
      </c>
      <c r="H16" s="21">
        <f t="shared" si="5"/>
        <v>120.9</v>
      </c>
      <c r="I16" s="20">
        <v>1040701</v>
      </c>
      <c r="J16" s="20">
        <v>44664569</v>
      </c>
      <c r="K16" s="21">
        <f t="shared" si="6"/>
        <v>119.8</v>
      </c>
      <c r="L16" s="21">
        <f t="shared" si="2"/>
        <v>97.2</v>
      </c>
      <c r="M16" s="21">
        <f t="shared" si="0"/>
        <v>47.5</v>
      </c>
      <c r="N16" s="21">
        <f t="shared" si="1"/>
        <v>94.9</v>
      </c>
    </row>
    <row r="17" spans="1:14" ht="14.25">
      <c r="A17" s="19" t="s">
        <v>31</v>
      </c>
      <c r="B17" s="20">
        <v>52410418</v>
      </c>
      <c r="C17" s="21">
        <f t="shared" si="3"/>
        <v>116.8</v>
      </c>
      <c r="D17" s="20">
        <v>2263601</v>
      </c>
      <c r="E17" s="20">
        <v>54674019</v>
      </c>
      <c r="F17" s="21">
        <f t="shared" si="4"/>
        <v>116.2</v>
      </c>
      <c r="G17" s="20">
        <v>50953272</v>
      </c>
      <c r="H17" s="21">
        <f t="shared" si="5"/>
        <v>116.8</v>
      </c>
      <c r="I17" s="20">
        <v>1082392</v>
      </c>
      <c r="J17" s="20">
        <v>52035664</v>
      </c>
      <c r="K17" s="21">
        <f t="shared" si="6"/>
        <v>116.5</v>
      </c>
      <c r="L17" s="21">
        <f t="shared" si="2"/>
        <v>97.2</v>
      </c>
      <c r="M17" s="21">
        <f t="shared" si="0"/>
        <v>47.8</v>
      </c>
      <c r="N17" s="21">
        <f t="shared" si="1"/>
        <v>95.2</v>
      </c>
    </row>
    <row r="18" spans="1:14" ht="14.25">
      <c r="A18" s="19" t="s">
        <v>32</v>
      </c>
      <c r="B18" s="20">
        <v>59622263</v>
      </c>
      <c r="C18" s="21">
        <f t="shared" si="3"/>
        <v>113.8</v>
      </c>
      <c r="D18" s="20">
        <v>2462413</v>
      </c>
      <c r="E18" s="20">
        <v>62084676</v>
      </c>
      <c r="F18" s="21">
        <f t="shared" si="4"/>
        <v>113.6</v>
      </c>
      <c r="G18" s="20">
        <v>57953348</v>
      </c>
      <c r="H18" s="21">
        <f t="shared" si="5"/>
        <v>113.7</v>
      </c>
      <c r="I18" s="20">
        <v>1235210</v>
      </c>
      <c r="J18" s="20">
        <v>59188558</v>
      </c>
      <c r="K18" s="21">
        <f t="shared" si="6"/>
        <v>113.7</v>
      </c>
      <c r="L18" s="21">
        <f t="shared" si="2"/>
        <v>97.2</v>
      </c>
      <c r="M18" s="21">
        <f t="shared" si="0"/>
        <v>50.2</v>
      </c>
      <c r="N18" s="21">
        <f t="shared" si="1"/>
        <v>95.3</v>
      </c>
    </row>
    <row r="19" spans="1:14" ht="14.25">
      <c r="A19" s="19" t="s">
        <v>33</v>
      </c>
      <c r="B19" s="20">
        <v>68422772</v>
      </c>
      <c r="C19" s="21">
        <f t="shared" si="3"/>
        <v>114.8</v>
      </c>
      <c r="D19" s="20">
        <v>2712761</v>
      </c>
      <c r="E19" s="20">
        <v>71135533</v>
      </c>
      <c r="F19" s="21">
        <f t="shared" si="4"/>
        <v>114.6</v>
      </c>
      <c r="G19" s="20">
        <v>66464706</v>
      </c>
      <c r="H19" s="21">
        <f t="shared" si="5"/>
        <v>114.7</v>
      </c>
      <c r="I19" s="20">
        <v>1327603</v>
      </c>
      <c r="J19" s="20">
        <v>67792309</v>
      </c>
      <c r="K19" s="21">
        <f t="shared" si="6"/>
        <v>114.5</v>
      </c>
      <c r="L19" s="21">
        <f t="shared" si="2"/>
        <v>97.1</v>
      </c>
      <c r="M19" s="21">
        <f t="shared" si="0"/>
        <v>48.9</v>
      </c>
      <c r="N19" s="21">
        <f t="shared" si="1"/>
        <v>95.3</v>
      </c>
    </row>
    <row r="20" spans="1:14" ht="14.25">
      <c r="A20" s="19" t="s">
        <v>34</v>
      </c>
      <c r="B20" s="20">
        <v>77060964</v>
      </c>
      <c r="C20" s="21">
        <f t="shared" si="3"/>
        <v>112.6</v>
      </c>
      <c r="D20" s="20">
        <v>3159044</v>
      </c>
      <c r="E20" s="20">
        <v>80220008</v>
      </c>
      <c r="F20" s="21">
        <f t="shared" si="4"/>
        <v>112.8</v>
      </c>
      <c r="G20" s="20">
        <v>74869622</v>
      </c>
      <c r="H20" s="21">
        <f t="shared" si="5"/>
        <v>112.6</v>
      </c>
      <c r="I20" s="20">
        <v>1498983</v>
      </c>
      <c r="J20" s="20">
        <v>76368605</v>
      </c>
      <c r="K20" s="21">
        <f t="shared" si="6"/>
        <v>112.7</v>
      </c>
      <c r="L20" s="21">
        <f t="shared" si="2"/>
        <v>97.2</v>
      </c>
      <c r="M20" s="21">
        <f t="shared" si="0"/>
        <v>47.5</v>
      </c>
      <c r="N20" s="21">
        <f t="shared" si="1"/>
        <v>95.2</v>
      </c>
    </row>
    <row r="21" spans="1:14" ht="14.25">
      <c r="A21" s="19" t="s">
        <v>35</v>
      </c>
      <c r="B21" s="20">
        <v>87322867</v>
      </c>
      <c r="C21" s="21">
        <f t="shared" si="3"/>
        <v>113.3</v>
      </c>
      <c r="D21" s="20">
        <v>3641645</v>
      </c>
      <c r="E21" s="20">
        <v>90964512</v>
      </c>
      <c r="F21" s="21">
        <f t="shared" si="4"/>
        <v>113.4</v>
      </c>
      <c r="G21" s="20">
        <v>85155006</v>
      </c>
      <c r="H21" s="21">
        <f t="shared" si="5"/>
        <v>113.7</v>
      </c>
      <c r="I21" s="20">
        <v>1616339</v>
      </c>
      <c r="J21" s="20">
        <v>86771345</v>
      </c>
      <c r="K21" s="21">
        <f t="shared" si="6"/>
        <v>113.6</v>
      </c>
      <c r="L21" s="21">
        <f t="shared" si="2"/>
        <v>97.5</v>
      </c>
      <c r="M21" s="21">
        <f t="shared" si="0"/>
        <v>44.4</v>
      </c>
      <c r="N21" s="21">
        <f t="shared" si="1"/>
        <v>95.4</v>
      </c>
    </row>
    <row r="22" spans="1:14" ht="14.25">
      <c r="A22" s="19" t="s">
        <v>36</v>
      </c>
      <c r="B22" s="20">
        <v>104047640</v>
      </c>
      <c r="C22" s="21">
        <f t="shared" si="3"/>
        <v>119.2</v>
      </c>
      <c r="D22" s="20">
        <v>3941728</v>
      </c>
      <c r="E22" s="20">
        <v>107989368</v>
      </c>
      <c r="F22" s="21">
        <f t="shared" si="4"/>
        <v>118.7</v>
      </c>
      <c r="G22" s="20">
        <v>101566752</v>
      </c>
      <c r="H22" s="21">
        <f t="shared" si="5"/>
        <v>119.3</v>
      </c>
      <c r="I22" s="20">
        <v>1600219</v>
      </c>
      <c r="J22" s="20">
        <v>103166971</v>
      </c>
      <c r="K22" s="21">
        <f t="shared" si="6"/>
        <v>118.9</v>
      </c>
      <c r="L22" s="21">
        <f t="shared" si="2"/>
        <v>97.6</v>
      </c>
      <c r="M22" s="21">
        <f t="shared" si="0"/>
        <v>40.6</v>
      </c>
      <c r="N22" s="21">
        <f t="shared" si="1"/>
        <v>95.5</v>
      </c>
    </row>
    <row r="23" spans="1:14" ht="14.25">
      <c r="A23" s="19" t="s">
        <v>37</v>
      </c>
      <c r="B23" s="20">
        <v>121576149</v>
      </c>
      <c r="C23" s="21">
        <f t="shared" si="3"/>
        <v>116.8</v>
      </c>
      <c r="D23" s="20">
        <v>4527620</v>
      </c>
      <c r="E23" s="20">
        <v>126103769</v>
      </c>
      <c r="F23" s="21">
        <f t="shared" si="4"/>
        <v>116.8</v>
      </c>
      <c r="G23" s="20">
        <v>118965204</v>
      </c>
      <c r="H23" s="21">
        <f t="shared" si="5"/>
        <v>117.1</v>
      </c>
      <c r="I23" s="20">
        <v>1857764</v>
      </c>
      <c r="J23" s="20">
        <v>120822968</v>
      </c>
      <c r="K23" s="21">
        <f t="shared" si="6"/>
        <v>117.1</v>
      </c>
      <c r="L23" s="21">
        <f t="shared" si="2"/>
        <v>97.9</v>
      </c>
      <c r="M23" s="21">
        <f t="shared" si="0"/>
        <v>41</v>
      </c>
      <c r="N23" s="21">
        <f t="shared" si="1"/>
        <v>95.8</v>
      </c>
    </row>
    <row r="24" spans="1:14" ht="14.25">
      <c r="A24" s="19" t="s">
        <v>38</v>
      </c>
      <c r="B24" s="20">
        <v>143813194</v>
      </c>
      <c r="C24" s="21">
        <f t="shared" si="3"/>
        <v>118.3</v>
      </c>
      <c r="D24" s="20">
        <v>4891165</v>
      </c>
      <c r="E24" s="20">
        <v>148704359</v>
      </c>
      <c r="F24" s="21">
        <f t="shared" si="4"/>
        <v>117.9</v>
      </c>
      <c r="G24" s="20">
        <v>140605496</v>
      </c>
      <c r="H24" s="21">
        <f t="shared" si="5"/>
        <v>118.2</v>
      </c>
      <c r="I24" s="20">
        <v>2074330</v>
      </c>
      <c r="J24" s="20">
        <v>142679826</v>
      </c>
      <c r="K24" s="21">
        <f t="shared" si="6"/>
        <v>118.1</v>
      </c>
      <c r="L24" s="21">
        <f t="shared" si="2"/>
        <v>97.8</v>
      </c>
      <c r="M24" s="21">
        <f t="shared" si="0"/>
        <v>42.4</v>
      </c>
      <c r="N24" s="21">
        <f t="shared" si="1"/>
        <v>95.9</v>
      </c>
    </row>
    <row r="25" spans="1:14" ht="14.25">
      <c r="A25" s="19" t="s">
        <v>39</v>
      </c>
      <c r="B25" s="20">
        <v>175981732</v>
      </c>
      <c r="C25" s="21">
        <f t="shared" si="3"/>
        <v>122.4</v>
      </c>
      <c r="D25" s="20">
        <v>5630654</v>
      </c>
      <c r="E25" s="20">
        <v>181612386</v>
      </c>
      <c r="F25" s="21">
        <f t="shared" si="4"/>
        <v>122.1</v>
      </c>
      <c r="G25" s="20">
        <v>172202494</v>
      </c>
      <c r="H25" s="21">
        <f t="shared" si="5"/>
        <v>122.5</v>
      </c>
      <c r="I25" s="20">
        <v>2537693</v>
      </c>
      <c r="J25" s="20">
        <v>174740187</v>
      </c>
      <c r="K25" s="21">
        <f t="shared" si="6"/>
        <v>122.5</v>
      </c>
      <c r="L25" s="21">
        <f t="shared" si="2"/>
        <v>97.9</v>
      </c>
      <c r="M25" s="21">
        <f t="shared" si="0"/>
        <v>45.1</v>
      </c>
      <c r="N25" s="21">
        <f t="shared" si="1"/>
        <v>96.2</v>
      </c>
    </row>
    <row r="26" spans="1:14" ht="14.25">
      <c r="A26" s="19" t="s">
        <v>40</v>
      </c>
      <c r="B26" s="20">
        <v>206461603</v>
      </c>
      <c r="C26" s="21">
        <f t="shared" si="3"/>
        <v>117.3</v>
      </c>
      <c r="D26" s="20">
        <v>6378614</v>
      </c>
      <c r="E26" s="20">
        <v>212840217</v>
      </c>
      <c r="F26" s="21">
        <f t="shared" si="4"/>
        <v>117.2</v>
      </c>
      <c r="G26" s="20">
        <v>202097693</v>
      </c>
      <c r="H26" s="21">
        <f t="shared" si="5"/>
        <v>117.4</v>
      </c>
      <c r="I26" s="20">
        <v>2965003</v>
      </c>
      <c r="J26" s="20">
        <v>205062696</v>
      </c>
      <c r="K26" s="21">
        <f t="shared" si="6"/>
        <v>117.4</v>
      </c>
      <c r="L26" s="21">
        <f t="shared" si="2"/>
        <v>97.9</v>
      </c>
      <c r="M26" s="21">
        <f t="shared" si="0"/>
        <v>46.5</v>
      </c>
      <c r="N26" s="21">
        <f t="shared" si="1"/>
        <v>96.3</v>
      </c>
    </row>
    <row r="27" spans="1:14" ht="14.25">
      <c r="A27" s="19" t="s">
        <v>41</v>
      </c>
      <c r="B27" s="20">
        <v>245962190</v>
      </c>
      <c r="C27" s="21">
        <f t="shared" si="3"/>
        <v>119.1</v>
      </c>
      <c r="D27" s="20">
        <v>7324861</v>
      </c>
      <c r="E27" s="20">
        <v>253287051</v>
      </c>
      <c r="F27" s="21">
        <f t="shared" si="4"/>
        <v>119</v>
      </c>
      <c r="G27" s="20">
        <v>241149187</v>
      </c>
      <c r="H27" s="21">
        <f t="shared" si="5"/>
        <v>119.3</v>
      </c>
      <c r="I27" s="20">
        <v>3399048</v>
      </c>
      <c r="J27" s="20">
        <v>244548235</v>
      </c>
      <c r="K27" s="21">
        <f t="shared" si="6"/>
        <v>119.3</v>
      </c>
      <c r="L27" s="21">
        <f t="shared" si="2"/>
        <v>98</v>
      </c>
      <c r="M27" s="21">
        <f t="shared" si="0"/>
        <v>46.4</v>
      </c>
      <c r="N27" s="21">
        <f t="shared" si="1"/>
        <v>96.5</v>
      </c>
    </row>
    <row r="28" spans="1:14" ht="14.25">
      <c r="A28" s="19" t="s">
        <v>42</v>
      </c>
      <c r="B28" s="20">
        <v>316184932</v>
      </c>
      <c r="C28" s="21">
        <f t="shared" si="3"/>
        <v>128.6</v>
      </c>
      <c r="D28" s="20">
        <v>8141857</v>
      </c>
      <c r="E28" s="20">
        <v>324326789</v>
      </c>
      <c r="F28" s="21">
        <f t="shared" si="4"/>
        <v>128</v>
      </c>
      <c r="G28" s="20">
        <v>309475581</v>
      </c>
      <c r="H28" s="21">
        <f t="shared" si="5"/>
        <v>128.3</v>
      </c>
      <c r="I28" s="20">
        <v>3875286</v>
      </c>
      <c r="J28" s="20">
        <v>313350867</v>
      </c>
      <c r="K28" s="21">
        <f t="shared" si="6"/>
        <v>128.1</v>
      </c>
      <c r="L28" s="21">
        <f t="shared" si="2"/>
        <v>97.9</v>
      </c>
      <c r="M28" s="21">
        <f t="shared" si="0"/>
        <v>47.6</v>
      </c>
      <c r="N28" s="21">
        <f t="shared" si="1"/>
        <v>96.6</v>
      </c>
    </row>
    <row r="29" spans="1:14" ht="14.25">
      <c r="A29" s="19" t="s">
        <v>43</v>
      </c>
      <c r="B29" s="20">
        <v>420272581</v>
      </c>
      <c r="C29" s="21">
        <f t="shared" si="3"/>
        <v>132.9</v>
      </c>
      <c r="D29" s="20">
        <v>10484497</v>
      </c>
      <c r="E29" s="20">
        <v>430757078</v>
      </c>
      <c r="F29" s="21">
        <f t="shared" si="4"/>
        <v>132.8</v>
      </c>
      <c r="G29" s="20">
        <v>410251929</v>
      </c>
      <c r="H29" s="21">
        <f t="shared" si="5"/>
        <v>132.6</v>
      </c>
      <c r="I29" s="20">
        <v>5345667</v>
      </c>
      <c r="J29" s="20">
        <v>415597596</v>
      </c>
      <c r="K29" s="21">
        <f t="shared" si="6"/>
        <v>132.6</v>
      </c>
      <c r="L29" s="21">
        <f t="shared" si="2"/>
        <v>97.6</v>
      </c>
      <c r="M29" s="21">
        <f t="shared" si="0"/>
        <v>51</v>
      </c>
      <c r="N29" s="21">
        <f t="shared" si="1"/>
        <v>96.5</v>
      </c>
    </row>
    <row r="30" spans="1:14" ht="14.25">
      <c r="A30" s="19" t="s">
        <v>44</v>
      </c>
      <c r="B30" s="20">
        <v>436780096</v>
      </c>
      <c r="C30" s="21">
        <f t="shared" si="3"/>
        <v>103.9</v>
      </c>
      <c r="D30" s="20">
        <v>14110004</v>
      </c>
      <c r="E30" s="20">
        <v>450890100</v>
      </c>
      <c r="F30" s="21">
        <f t="shared" si="4"/>
        <v>104.7</v>
      </c>
      <c r="G30" s="20">
        <v>426629013</v>
      </c>
      <c r="H30" s="21">
        <f t="shared" si="5"/>
        <v>104</v>
      </c>
      <c r="I30" s="20">
        <v>7234474</v>
      </c>
      <c r="J30" s="20">
        <v>433863487</v>
      </c>
      <c r="K30" s="21">
        <f t="shared" si="6"/>
        <v>104.4</v>
      </c>
      <c r="L30" s="21">
        <f t="shared" si="2"/>
        <v>97.7</v>
      </c>
      <c r="M30" s="21">
        <f t="shared" si="0"/>
        <v>51.3</v>
      </c>
      <c r="N30" s="21">
        <f t="shared" si="1"/>
        <v>96.2</v>
      </c>
    </row>
    <row r="31" spans="1:14" ht="14.25">
      <c r="A31" s="19" t="s">
        <v>45</v>
      </c>
      <c r="B31" s="20">
        <v>506533542</v>
      </c>
      <c r="C31" s="21">
        <f t="shared" si="3"/>
        <v>116</v>
      </c>
      <c r="D31" s="20">
        <v>15850440</v>
      </c>
      <c r="E31" s="20">
        <v>522383982</v>
      </c>
      <c r="F31" s="21">
        <f t="shared" si="4"/>
        <v>115.9</v>
      </c>
      <c r="G31" s="20">
        <v>495501589</v>
      </c>
      <c r="H31" s="21">
        <f t="shared" si="5"/>
        <v>116.1</v>
      </c>
      <c r="I31" s="20">
        <v>7608890</v>
      </c>
      <c r="J31" s="20">
        <v>503110479</v>
      </c>
      <c r="K31" s="21">
        <f t="shared" si="6"/>
        <v>116</v>
      </c>
      <c r="L31" s="21">
        <f t="shared" si="2"/>
        <v>97.8</v>
      </c>
      <c r="M31" s="21">
        <f t="shared" si="0"/>
        <v>48</v>
      </c>
      <c r="N31" s="21">
        <f t="shared" si="1"/>
        <v>96.3</v>
      </c>
    </row>
    <row r="32" spans="1:14" ht="14.25">
      <c r="A32" s="19" t="s">
        <v>46</v>
      </c>
      <c r="B32" s="20">
        <v>576960865</v>
      </c>
      <c r="C32" s="21">
        <f t="shared" si="3"/>
        <v>113.9</v>
      </c>
      <c r="D32" s="20">
        <v>17992926</v>
      </c>
      <c r="E32" s="20">
        <v>594953791</v>
      </c>
      <c r="F32" s="21">
        <f t="shared" si="4"/>
        <v>113.9</v>
      </c>
      <c r="G32" s="20">
        <v>565251884</v>
      </c>
      <c r="H32" s="21">
        <f t="shared" si="5"/>
        <v>114.1</v>
      </c>
      <c r="I32" s="20">
        <v>8407330</v>
      </c>
      <c r="J32" s="20">
        <v>573659214</v>
      </c>
      <c r="K32" s="21">
        <f t="shared" si="6"/>
        <v>114</v>
      </c>
      <c r="L32" s="21">
        <f t="shared" si="2"/>
        <v>98</v>
      </c>
      <c r="M32" s="21">
        <f t="shared" si="0"/>
        <v>46.7</v>
      </c>
      <c r="N32" s="21">
        <f t="shared" si="1"/>
        <v>96.4</v>
      </c>
    </row>
    <row r="33" spans="1:14" ht="14.25">
      <c r="A33" s="19" t="s">
        <v>47</v>
      </c>
      <c r="B33" s="20">
        <v>643154638</v>
      </c>
      <c r="C33" s="21">
        <f t="shared" si="3"/>
        <v>111.5</v>
      </c>
      <c r="D33" s="20">
        <v>19974514</v>
      </c>
      <c r="E33" s="20">
        <v>663129152</v>
      </c>
      <c r="F33" s="21">
        <f t="shared" si="4"/>
        <v>111.5</v>
      </c>
      <c r="G33" s="20">
        <v>631023266</v>
      </c>
      <c r="H33" s="21">
        <f t="shared" si="5"/>
        <v>111.6</v>
      </c>
      <c r="I33" s="20">
        <v>9171395</v>
      </c>
      <c r="J33" s="20">
        <v>640194661</v>
      </c>
      <c r="K33" s="21">
        <f t="shared" si="6"/>
        <v>111.6</v>
      </c>
      <c r="L33" s="21">
        <f t="shared" si="2"/>
        <v>98.1</v>
      </c>
      <c r="M33" s="21">
        <f t="shared" si="0"/>
        <v>45.9</v>
      </c>
      <c r="N33" s="21">
        <f t="shared" si="1"/>
        <v>96.5</v>
      </c>
    </row>
    <row r="34" spans="1:14" ht="14.25">
      <c r="A34" s="19" t="s">
        <v>48</v>
      </c>
      <c r="B34" s="20">
        <v>714807997</v>
      </c>
      <c r="C34" s="21">
        <f t="shared" si="3"/>
        <v>111.1</v>
      </c>
      <c r="D34" s="20">
        <v>21627198</v>
      </c>
      <c r="E34" s="20">
        <v>736435195</v>
      </c>
      <c r="F34" s="21">
        <f t="shared" si="4"/>
        <v>111.1</v>
      </c>
      <c r="G34" s="20">
        <v>702143091</v>
      </c>
      <c r="H34" s="21">
        <f t="shared" si="5"/>
        <v>111.3</v>
      </c>
      <c r="I34" s="20">
        <v>9415037</v>
      </c>
      <c r="J34" s="20">
        <v>711558128</v>
      </c>
      <c r="K34" s="21">
        <f t="shared" si="6"/>
        <v>111.1</v>
      </c>
      <c r="L34" s="21">
        <f t="shared" si="2"/>
        <v>98.2</v>
      </c>
      <c r="M34" s="21">
        <f t="shared" si="0"/>
        <v>43.5</v>
      </c>
      <c r="N34" s="21">
        <f t="shared" si="1"/>
        <v>96.6</v>
      </c>
    </row>
    <row r="35" spans="1:14" ht="14.25">
      <c r="A35" s="19" t="s">
        <v>49</v>
      </c>
      <c r="B35" s="20">
        <v>804593408</v>
      </c>
      <c r="C35" s="21">
        <f t="shared" si="3"/>
        <v>112.6</v>
      </c>
      <c r="D35" s="20">
        <v>23496332</v>
      </c>
      <c r="E35" s="20">
        <v>828089740</v>
      </c>
      <c r="F35" s="21">
        <f t="shared" si="4"/>
        <v>112.4</v>
      </c>
      <c r="G35" s="20">
        <v>790140783</v>
      </c>
      <c r="H35" s="21">
        <f t="shared" si="5"/>
        <v>112.5</v>
      </c>
      <c r="I35" s="20">
        <v>9977156</v>
      </c>
      <c r="J35" s="20">
        <v>800117939</v>
      </c>
      <c r="K35" s="21">
        <f t="shared" si="6"/>
        <v>112.4</v>
      </c>
      <c r="L35" s="21">
        <f t="shared" si="2"/>
        <v>98.2</v>
      </c>
      <c r="M35" s="21">
        <f t="shared" si="0"/>
        <v>42.5</v>
      </c>
      <c r="N35" s="21">
        <f t="shared" si="1"/>
        <v>96.6</v>
      </c>
    </row>
    <row r="36" spans="1:14" ht="14.25">
      <c r="A36" s="19" t="s">
        <v>50</v>
      </c>
      <c r="B36" s="20">
        <v>880017942</v>
      </c>
      <c r="C36" s="21">
        <f t="shared" si="3"/>
        <v>109.4</v>
      </c>
      <c r="D36" s="20">
        <v>26423146</v>
      </c>
      <c r="E36" s="20">
        <v>906441088</v>
      </c>
      <c r="F36" s="21">
        <f t="shared" si="4"/>
        <v>109.5</v>
      </c>
      <c r="G36" s="20">
        <v>864985369</v>
      </c>
      <c r="H36" s="21">
        <f t="shared" si="5"/>
        <v>109.5</v>
      </c>
      <c r="I36" s="20">
        <v>11085669</v>
      </c>
      <c r="J36" s="20">
        <v>876071038</v>
      </c>
      <c r="K36" s="21">
        <f t="shared" si="6"/>
        <v>109.5</v>
      </c>
      <c r="L36" s="21">
        <f t="shared" si="2"/>
        <v>98.3</v>
      </c>
      <c r="M36" s="21">
        <f t="shared" si="0"/>
        <v>42</v>
      </c>
      <c r="N36" s="21">
        <f t="shared" si="1"/>
        <v>96.6</v>
      </c>
    </row>
    <row r="37" spans="1:14" ht="14.25">
      <c r="A37" s="19" t="s">
        <v>51</v>
      </c>
      <c r="B37" s="20">
        <v>954855746</v>
      </c>
      <c r="C37" s="21">
        <f t="shared" si="3"/>
        <v>108.5</v>
      </c>
      <c r="D37" s="20">
        <v>28909349</v>
      </c>
      <c r="E37" s="20">
        <v>983765095</v>
      </c>
      <c r="F37" s="21">
        <f t="shared" si="4"/>
        <v>108.5</v>
      </c>
      <c r="G37" s="20">
        <v>939167342</v>
      </c>
      <c r="H37" s="21">
        <f t="shared" si="5"/>
        <v>108.6</v>
      </c>
      <c r="I37" s="20">
        <v>11724379</v>
      </c>
      <c r="J37" s="20">
        <v>950891721</v>
      </c>
      <c r="K37" s="21">
        <f t="shared" si="6"/>
        <v>108.5</v>
      </c>
      <c r="L37" s="21">
        <f t="shared" si="2"/>
        <v>98.4</v>
      </c>
      <c r="M37" s="21">
        <f t="shared" si="0"/>
        <v>40.6</v>
      </c>
      <c r="N37" s="21">
        <f t="shared" si="1"/>
        <v>96.7</v>
      </c>
    </row>
    <row r="38" spans="1:14" ht="14.25">
      <c r="A38" s="19" t="s">
        <v>52</v>
      </c>
      <c r="B38" s="20">
        <v>1036880379</v>
      </c>
      <c r="C38" s="21">
        <f t="shared" si="3"/>
        <v>108.6</v>
      </c>
      <c r="D38" s="20">
        <v>31123648</v>
      </c>
      <c r="E38" s="20">
        <v>1068004027</v>
      </c>
      <c r="F38" s="21">
        <f t="shared" si="4"/>
        <v>108.6</v>
      </c>
      <c r="G38" s="20">
        <v>1019791816</v>
      </c>
      <c r="H38" s="21">
        <f t="shared" si="5"/>
        <v>108.6</v>
      </c>
      <c r="I38" s="20">
        <v>11781015</v>
      </c>
      <c r="J38" s="20">
        <v>1031572831</v>
      </c>
      <c r="K38" s="21">
        <f t="shared" si="6"/>
        <v>108.5</v>
      </c>
      <c r="L38" s="21">
        <f t="shared" si="2"/>
        <v>98.4</v>
      </c>
      <c r="M38" s="21">
        <f t="shared" si="0"/>
        <v>37.9</v>
      </c>
      <c r="N38" s="21">
        <f t="shared" si="1"/>
        <v>96.6</v>
      </c>
    </row>
    <row r="39" spans="1:14" ht="14.25">
      <c r="A39" s="19" t="s">
        <v>53</v>
      </c>
      <c r="B39" s="20">
        <v>1104523814</v>
      </c>
      <c r="C39" s="21">
        <f t="shared" si="3"/>
        <v>106.5</v>
      </c>
      <c r="D39" s="20">
        <v>34298810</v>
      </c>
      <c r="E39" s="20">
        <v>1138822624</v>
      </c>
      <c r="F39" s="21">
        <f t="shared" si="4"/>
        <v>106.6</v>
      </c>
      <c r="G39" s="20">
        <v>1087772947</v>
      </c>
      <c r="H39" s="21">
        <f t="shared" si="5"/>
        <v>106.7</v>
      </c>
      <c r="I39" s="20">
        <v>12414825</v>
      </c>
      <c r="J39" s="20">
        <v>1100187772</v>
      </c>
      <c r="K39" s="21">
        <f t="shared" si="6"/>
        <v>106.7</v>
      </c>
      <c r="L39" s="21">
        <f t="shared" si="2"/>
        <v>98.5</v>
      </c>
      <c r="M39" s="21">
        <f t="shared" si="0"/>
        <v>36.2</v>
      </c>
      <c r="N39" s="21">
        <f t="shared" si="1"/>
        <v>96.6</v>
      </c>
    </row>
    <row r="40" spans="1:14" ht="14.25">
      <c r="A40" s="19" t="s">
        <v>54</v>
      </c>
      <c r="B40" s="20">
        <v>1200378763</v>
      </c>
      <c r="C40" s="21">
        <f t="shared" si="3"/>
        <v>108.7</v>
      </c>
      <c r="D40" s="20">
        <v>36607459</v>
      </c>
      <c r="E40" s="20">
        <v>1236986222</v>
      </c>
      <c r="F40" s="21">
        <f t="shared" si="4"/>
        <v>108.6</v>
      </c>
      <c r="G40" s="20">
        <v>1182747780</v>
      </c>
      <c r="H40" s="21">
        <f t="shared" si="5"/>
        <v>108.7</v>
      </c>
      <c r="I40" s="20">
        <v>12688089</v>
      </c>
      <c r="J40" s="20">
        <v>1195435869</v>
      </c>
      <c r="K40" s="21">
        <f t="shared" si="6"/>
        <v>108.7</v>
      </c>
      <c r="L40" s="21">
        <f t="shared" si="2"/>
        <v>98.5</v>
      </c>
      <c r="M40" s="21">
        <f t="shared" si="0"/>
        <v>34.7</v>
      </c>
      <c r="N40" s="21">
        <f t="shared" si="1"/>
        <v>96.6</v>
      </c>
    </row>
    <row r="41" spans="1:14" ht="14.25">
      <c r="A41" s="19" t="s">
        <v>55</v>
      </c>
      <c r="B41" s="20">
        <v>1278363381</v>
      </c>
      <c r="C41" s="21">
        <f t="shared" si="3"/>
        <v>106.5</v>
      </c>
      <c r="D41" s="20">
        <v>39511346</v>
      </c>
      <c r="E41" s="20">
        <v>1317874727</v>
      </c>
      <c r="F41" s="21">
        <f t="shared" si="4"/>
        <v>106.5</v>
      </c>
      <c r="G41" s="20">
        <v>1260683203</v>
      </c>
      <c r="H41" s="21">
        <f t="shared" si="5"/>
        <v>106.6</v>
      </c>
      <c r="I41" s="20">
        <v>13179852</v>
      </c>
      <c r="J41" s="20">
        <v>1273863055</v>
      </c>
      <c r="K41" s="21">
        <f t="shared" si="6"/>
        <v>106.6</v>
      </c>
      <c r="L41" s="21">
        <f t="shared" si="2"/>
        <v>98.6</v>
      </c>
      <c r="M41" s="21">
        <f t="shared" si="0"/>
        <v>33.4</v>
      </c>
      <c r="N41" s="21">
        <f t="shared" si="1"/>
        <v>96.7</v>
      </c>
    </row>
    <row r="42" spans="1:14" ht="14.25">
      <c r="A42" s="19" t="s">
        <v>56</v>
      </c>
      <c r="B42" s="20">
        <v>1367489389</v>
      </c>
      <c r="C42" s="21">
        <f t="shared" si="3"/>
        <v>107</v>
      </c>
      <c r="D42" s="20">
        <v>41744499</v>
      </c>
      <c r="E42" s="20">
        <v>1409233888</v>
      </c>
      <c r="F42" s="21">
        <f t="shared" si="4"/>
        <v>106.9</v>
      </c>
      <c r="G42" s="20">
        <v>1350219740</v>
      </c>
      <c r="H42" s="21">
        <f t="shared" si="5"/>
        <v>107.1</v>
      </c>
      <c r="I42" s="20">
        <v>14331717</v>
      </c>
      <c r="J42" s="20">
        <v>1364551457</v>
      </c>
      <c r="K42" s="21">
        <f t="shared" si="6"/>
        <v>107.1</v>
      </c>
      <c r="L42" s="21">
        <f t="shared" si="2"/>
        <v>98.7</v>
      </c>
      <c r="M42" s="21">
        <f t="shared" si="0"/>
        <v>34.3</v>
      </c>
      <c r="N42" s="21">
        <f t="shared" si="1"/>
        <v>96.8</v>
      </c>
    </row>
    <row r="43" spans="1:14" ht="14.25">
      <c r="A43" s="19" t="s">
        <v>57</v>
      </c>
      <c r="B43" s="20">
        <v>1478432342</v>
      </c>
      <c r="C43" s="21">
        <f t="shared" si="3"/>
        <v>108.1</v>
      </c>
      <c r="D43" s="20">
        <v>42303283</v>
      </c>
      <c r="E43" s="20">
        <v>1520735625</v>
      </c>
      <c r="F43" s="21">
        <f t="shared" si="4"/>
        <v>107.9</v>
      </c>
      <c r="G43" s="20">
        <v>1461135850</v>
      </c>
      <c r="H43" s="21">
        <f t="shared" si="5"/>
        <v>108.2</v>
      </c>
      <c r="I43" s="20">
        <v>14863050</v>
      </c>
      <c r="J43" s="20">
        <v>1475998900</v>
      </c>
      <c r="K43" s="21">
        <f t="shared" si="6"/>
        <v>108.2</v>
      </c>
      <c r="L43" s="21">
        <f t="shared" si="2"/>
        <v>98.8</v>
      </c>
      <c r="M43" s="21">
        <f t="shared" si="0"/>
        <v>35.1</v>
      </c>
      <c r="N43" s="21">
        <f t="shared" si="1"/>
        <v>97.1</v>
      </c>
    </row>
    <row r="44" spans="1:14" ht="14.25">
      <c r="A44" s="22" t="s">
        <v>58</v>
      </c>
      <c r="B44" s="20">
        <v>1571932275</v>
      </c>
      <c r="C44" s="21">
        <f t="shared" si="3"/>
        <v>106.3</v>
      </c>
      <c r="D44" s="20">
        <v>43220119</v>
      </c>
      <c r="E44" s="20">
        <v>1615152394</v>
      </c>
      <c r="F44" s="21">
        <f t="shared" si="4"/>
        <v>106.2</v>
      </c>
      <c r="G44" s="20">
        <v>1555468629</v>
      </c>
      <c r="H44" s="21">
        <f t="shared" si="5"/>
        <v>106.5</v>
      </c>
      <c r="I44" s="20">
        <v>16342869</v>
      </c>
      <c r="J44" s="20">
        <v>1571811498</v>
      </c>
      <c r="K44" s="21">
        <f t="shared" si="6"/>
        <v>106.5</v>
      </c>
      <c r="L44" s="21">
        <f t="shared" si="2"/>
        <v>99</v>
      </c>
      <c r="M44" s="21">
        <f t="shared" si="0"/>
        <v>37.8</v>
      </c>
      <c r="N44" s="21">
        <f t="shared" si="1"/>
        <v>97.3</v>
      </c>
    </row>
    <row r="45" spans="1:14" ht="14.25">
      <c r="A45" s="19" t="s">
        <v>59</v>
      </c>
      <c r="B45" s="20">
        <v>1638942846</v>
      </c>
      <c r="C45" s="21">
        <f t="shared" si="3"/>
        <v>104.3</v>
      </c>
      <c r="D45" s="20">
        <v>40240148</v>
      </c>
      <c r="E45" s="20">
        <v>1679182994</v>
      </c>
      <c r="F45" s="21">
        <f t="shared" si="4"/>
        <v>104</v>
      </c>
      <c r="G45" s="20">
        <v>1619392021</v>
      </c>
      <c r="H45" s="21">
        <f t="shared" si="5"/>
        <v>104.1</v>
      </c>
      <c r="I45" s="20">
        <v>13801593</v>
      </c>
      <c r="J45" s="20">
        <v>1633193614</v>
      </c>
      <c r="K45" s="21">
        <f t="shared" si="6"/>
        <v>103.9</v>
      </c>
      <c r="L45" s="21">
        <f t="shared" si="2"/>
        <v>98.8</v>
      </c>
      <c r="M45" s="21">
        <f t="shared" si="0"/>
        <v>34.3</v>
      </c>
      <c r="N45" s="21">
        <f t="shared" si="1"/>
        <v>97.3</v>
      </c>
    </row>
    <row r="46" spans="1:14" ht="14.25">
      <c r="A46" s="19" t="s">
        <v>60</v>
      </c>
      <c r="B46" s="20">
        <v>1734972902</v>
      </c>
      <c r="C46" s="21">
        <f t="shared" si="3"/>
        <v>105.9</v>
      </c>
      <c r="D46" s="20">
        <v>42493912</v>
      </c>
      <c r="E46" s="20">
        <v>1777466814</v>
      </c>
      <c r="F46" s="21">
        <f t="shared" si="4"/>
        <v>105.9</v>
      </c>
      <c r="G46" s="20">
        <v>1707102962</v>
      </c>
      <c r="H46" s="21">
        <f t="shared" si="5"/>
        <v>105.4</v>
      </c>
      <c r="I46" s="20">
        <v>13993863</v>
      </c>
      <c r="J46" s="20">
        <v>1721096825</v>
      </c>
      <c r="K46" s="21">
        <f t="shared" si="6"/>
        <v>105.4</v>
      </c>
      <c r="L46" s="21">
        <f t="shared" si="2"/>
        <v>98.4</v>
      </c>
      <c r="M46" s="21">
        <f t="shared" si="0"/>
        <v>32.9</v>
      </c>
      <c r="N46" s="21">
        <f t="shared" si="1"/>
        <v>96.8</v>
      </c>
    </row>
    <row r="47" spans="1:14" ht="14.25">
      <c r="A47" s="19" t="s">
        <v>61</v>
      </c>
      <c r="B47" s="20">
        <v>1765270386</v>
      </c>
      <c r="C47" s="21">
        <f t="shared" si="3"/>
        <v>101.7</v>
      </c>
      <c r="D47" s="20">
        <v>51704804</v>
      </c>
      <c r="E47" s="20">
        <v>1816975190</v>
      </c>
      <c r="F47" s="21">
        <f t="shared" si="4"/>
        <v>102.2</v>
      </c>
      <c r="G47" s="20">
        <v>1730522583</v>
      </c>
      <c r="H47" s="21">
        <f t="shared" si="5"/>
        <v>101.4</v>
      </c>
      <c r="I47" s="20">
        <v>15807590</v>
      </c>
      <c r="J47" s="20">
        <v>1746330173</v>
      </c>
      <c r="K47" s="21">
        <f t="shared" si="6"/>
        <v>101.5</v>
      </c>
      <c r="L47" s="21">
        <f t="shared" si="2"/>
        <v>98</v>
      </c>
      <c r="M47" s="21">
        <f t="shared" si="0"/>
        <v>30.6</v>
      </c>
      <c r="N47" s="21">
        <f t="shared" si="1"/>
        <v>96.1</v>
      </c>
    </row>
    <row r="48" spans="1:14" ht="14.25">
      <c r="A48" s="19" t="s">
        <v>62</v>
      </c>
      <c r="B48" s="23">
        <v>1728540411</v>
      </c>
      <c r="C48" s="21">
        <f t="shared" si="3"/>
        <v>97.9</v>
      </c>
      <c r="D48" s="23">
        <v>67468693</v>
      </c>
      <c r="E48" s="23">
        <v>1796009104</v>
      </c>
      <c r="F48" s="21">
        <f t="shared" si="4"/>
        <v>98.8</v>
      </c>
      <c r="G48" s="23">
        <v>1689115762</v>
      </c>
      <c r="H48" s="21">
        <f t="shared" si="5"/>
        <v>97.6</v>
      </c>
      <c r="I48" s="23">
        <v>19384999</v>
      </c>
      <c r="J48" s="23">
        <v>1708500761</v>
      </c>
      <c r="K48" s="21">
        <f t="shared" si="6"/>
        <v>97.8</v>
      </c>
      <c r="L48" s="24">
        <f aca="true" t="shared" si="7" ref="L48:L55">ROUND(G48/B48*100,1)</f>
        <v>97.7</v>
      </c>
      <c r="M48" s="24">
        <f aca="true" t="shared" si="8" ref="M48:M55">ROUND(I48/D48*100,1)</f>
        <v>28.7</v>
      </c>
      <c r="N48" s="24">
        <f aca="true" t="shared" si="9" ref="N48:N55">ROUND(J48/E48*100,1)</f>
        <v>95.1</v>
      </c>
    </row>
    <row r="49" spans="1:14" ht="14.25">
      <c r="A49" s="19" t="s">
        <v>63</v>
      </c>
      <c r="B49" s="23">
        <v>1653543092</v>
      </c>
      <c r="C49" s="21">
        <f t="shared" si="3"/>
        <v>95.7</v>
      </c>
      <c r="D49" s="23">
        <v>82920733</v>
      </c>
      <c r="E49" s="23">
        <v>1736463825</v>
      </c>
      <c r="F49" s="21">
        <f t="shared" si="4"/>
        <v>96.7</v>
      </c>
      <c r="G49" s="23">
        <v>1613997520</v>
      </c>
      <c r="H49" s="21">
        <f t="shared" si="5"/>
        <v>95.6</v>
      </c>
      <c r="I49" s="23">
        <v>22409680</v>
      </c>
      <c r="J49" s="23">
        <v>1636407200</v>
      </c>
      <c r="K49" s="21">
        <f t="shared" si="6"/>
        <v>95.8</v>
      </c>
      <c r="L49" s="24">
        <f t="shared" si="7"/>
        <v>97.6</v>
      </c>
      <c r="M49" s="24">
        <f t="shared" si="8"/>
        <v>27</v>
      </c>
      <c r="N49" s="24">
        <f t="shared" si="9"/>
        <v>94.2</v>
      </c>
    </row>
    <row r="50" spans="1:14" ht="14.25">
      <c r="A50" s="19" t="s">
        <v>64</v>
      </c>
      <c r="B50" s="23">
        <v>1732171131</v>
      </c>
      <c r="C50" s="21">
        <f t="shared" si="3"/>
        <v>104.8</v>
      </c>
      <c r="D50" s="23">
        <v>94822522</v>
      </c>
      <c r="E50" s="23">
        <v>1826993653</v>
      </c>
      <c r="F50" s="21">
        <f t="shared" si="4"/>
        <v>105.2</v>
      </c>
      <c r="G50" s="23">
        <v>1691804490</v>
      </c>
      <c r="H50" s="21">
        <f t="shared" si="5"/>
        <v>104.8</v>
      </c>
      <c r="I50" s="23">
        <v>24906652</v>
      </c>
      <c r="J50" s="23">
        <v>1716711142</v>
      </c>
      <c r="K50" s="21">
        <f t="shared" si="6"/>
        <v>104.9</v>
      </c>
      <c r="L50" s="24">
        <f t="shared" si="7"/>
        <v>97.7</v>
      </c>
      <c r="M50" s="24">
        <f t="shared" si="8"/>
        <v>26.3</v>
      </c>
      <c r="N50" s="24">
        <f t="shared" si="9"/>
        <v>94</v>
      </c>
    </row>
    <row r="51" spans="1:14" ht="14.25">
      <c r="A51" s="19" t="s">
        <v>65</v>
      </c>
      <c r="B51" s="23">
        <v>1797875784</v>
      </c>
      <c r="C51" s="21">
        <f t="shared" si="3"/>
        <v>103.8</v>
      </c>
      <c r="D51" s="23">
        <v>105287633</v>
      </c>
      <c r="E51" s="23">
        <v>1903163417</v>
      </c>
      <c r="F51" s="21">
        <f t="shared" si="4"/>
        <v>104.2</v>
      </c>
      <c r="G51" s="23">
        <v>1758977651</v>
      </c>
      <c r="H51" s="21">
        <f t="shared" si="5"/>
        <v>104</v>
      </c>
      <c r="I51" s="23">
        <v>25144259</v>
      </c>
      <c r="J51" s="23">
        <v>1784121910</v>
      </c>
      <c r="K51" s="21">
        <f t="shared" si="6"/>
        <v>103.9</v>
      </c>
      <c r="L51" s="24">
        <f t="shared" si="7"/>
        <v>97.8</v>
      </c>
      <c r="M51" s="24">
        <f t="shared" si="8"/>
        <v>23.9</v>
      </c>
      <c r="N51" s="24">
        <f t="shared" si="9"/>
        <v>93.7</v>
      </c>
    </row>
    <row r="52" spans="1:14" ht="14.25">
      <c r="A52" s="19" t="s">
        <v>66</v>
      </c>
      <c r="B52" s="23">
        <v>1843868983</v>
      </c>
      <c r="C52" s="21">
        <f t="shared" si="3"/>
        <v>102.6</v>
      </c>
      <c r="D52" s="23">
        <v>112215595</v>
      </c>
      <c r="E52" s="23">
        <v>1956084578</v>
      </c>
      <c r="F52" s="21">
        <f t="shared" si="4"/>
        <v>102.8</v>
      </c>
      <c r="G52" s="23">
        <v>1801237841</v>
      </c>
      <c r="H52" s="21">
        <f t="shared" si="5"/>
        <v>102.4</v>
      </c>
      <c r="I52" s="23">
        <v>25657041</v>
      </c>
      <c r="J52" s="23">
        <v>1826894882</v>
      </c>
      <c r="K52" s="21">
        <f t="shared" si="6"/>
        <v>102.4</v>
      </c>
      <c r="L52" s="24">
        <f t="shared" si="7"/>
        <v>97.7</v>
      </c>
      <c r="M52" s="24">
        <f t="shared" si="8"/>
        <v>22.9</v>
      </c>
      <c r="N52" s="24">
        <f t="shared" si="9"/>
        <v>93.4</v>
      </c>
    </row>
    <row r="53" spans="1:14" ht="14.25">
      <c r="A53" s="19" t="s">
        <v>67</v>
      </c>
      <c r="B53" s="23">
        <v>1766814658</v>
      </c>
      <c r="C53" s="21">
        <f t="shared" si="3"/>
        <v>95.8</v>
      </c>
      <c r="D53" s="23">
        <v>120899488</v>
      </c>
      <c r="E53" s="23">
        <v>1887714146</v>
      </c>
      <c r="F53" s="21">
        <f t="shared" si="4"/>
        <v>96.5</v>
      </c>
      <c r="G53" s="23">
        <v>1723647141</v>
      </c>
      <c r="H53" s="21">
        <f t="shared" si="5"/>
        <v>95.7</v>
      </c>
      <c r="I53" s="23">
        <v>25418717</v>
      </c>
      <c r="J53" s="23">
        <v>1749065858</v>
      </c>
      <c r="K53" s="21">
        <f t="shared" si="6"/>
        <v>95.7</v>
      </c>
      <c r="L53" s="24">
        <f t="shared" si="7"/>
        <v>97.6</v>
      </c>
      <c r="M53" s="24">
        <f t="shared" si="8"/>
        <v>21</v>
      </c>
      <c r="N53" s="24">
        <f t="shared" si="9"/>
        <v>92.7</v>
      </c>
    </row>
    <row r="54" spans="1:14" ht="14.25">
      <c r="A54" s="19" t="s">
        <v>68</v>
      </c>
      <c r="B54" s="23">
        <v>1725006475</v>
      </c>
      <c r="C54" s="21">
        <f t="shared" si="3"/>
        <v>97.6</v>
      </c>
      <c r="D54" s="23">
        <v>121608444</v>
      </c>
      <c r="E54" s="23">
        <v>1846614919</v>
      </c>
      <c r="F54" s="21">
        <f t="shared" si="4"/>
        <v>97.8</v>
      </c>
      <c r="G54" s="23">
        <v>1683850448</v>
      </c>
      <c r="H54" s="21">
        <f t="shared" si="5"/>
        <v>97.7</v>
      </c>
      <c r="I54" s="23">
        <v>26809951</v>
      </c>
      <c r="J54" s="23">
        <v>1710660399</v>
      </c>
      <c r="K54" s="21">
        <f t="shared" si="6"/>
        <v>97.8</v>
      </c>
      <c r="L54" s="24">
        <f t="shared" si="7"/>
        <v>97.6</v>
      </c>
      <c r="M54" s="24">
        <f t="shared" si="8"/>
        <v>22</v>
      </c>
      <c r="N54" s="24">
        <f t="shared" si="9"/>
        <v>92.6</v>
      </c>
    </row>
    <row r="55" spans="1:14" ht="14.25">
      <c r="A55" s="19" t="s">
        <v>69</v>
      </c>
      <c r="B55" s="23">
        <v>1662183366</v>
      </c>
      <c r="C55" s="21">
        <f t="shared" si="3"/>
        <v>96.4</v>
      </c>
      <c r="D55" s="23">
        <v>122108674</v>
      </c>
      <c r="E55" s="23">
        <v>1784292040</v>
      </c>
      <c r="F55" s="21">
        <f t="shared" si="4"/>
        <v>96.6</v>
      </c>
      <c r="G55" s="23">
        <v>1624167135</v>
      </c>
      <c r="H55" s="21">
        <f t="shared" si="5"/>
        <v>96.5</v>
      </c>
      <c r="I55" s="23">
        <v>25341809</v>
      </c>
      <c r="J55" s="23">
        <v>1649508944</v>
      </c>
      <c r="K55" s="21">
        <f t="shared" si="6"/>
        <v>96.4</v>
      </c>
      <c r="L55" s="24">
        <f t="shared" si="7"/>
        <v>97.7</v>
      </c>
      <c r="M55" s="24">
        <f t="shared" si="8"/>
        <v>20.8</v>
      </c>
      <c r="N55" s="24">
        <f t="shared" si="9"/>
        <v>92.4</v>
      </c>
    </row>
    <row r="56" spans="1:14" ht="14.25">
      <c r="A56" s="19" t="s">
        <v>70</v>
      </c>
      <c r="B56" s="23">
        <v>1630635525</v>
      </c>
      <c r="C56" s="21">
        <f t="shared" si="3"/>
        <v>98.1</v>
      </c>
      <c r="D56" s="23">
        <v>122571249</v>
      </c>
      <c r="E56" s="23">
        <v>1753206774</v>
      </c>
      <c r="F56" s="24">
        <f aca="true" t="shared" si="10" ref="F56:F62">ROUND(E56/E55*100,1)</f>
        <v>98.3</v>
      </c>
      <c r="G56" s="23">
        <v>1594300660</v>
      </c>
      <c r="H56" s="21">
        <f t="shared" si="5"/>
        <v>98.2</v>
      </c>
      <c r="I56" s="23">
        <v>24317111</v>
      </c>
      <c r="J56" s="23">
        <v>1618617771</v>
      </c>
      <c r="K56" s="21">
        <f t="shared" si="6"/>
        <v>98.1</v>
      </c>
      <c r="L56" s="24">
        <f aca="true" t="shared" si="11" ref="L56:L63">ROUND(G56/B56*100,1)</f>
        <v>97.8</v>
      </c>
      <c r="M56" s="24">
        <f aca="true" t="shared" si="12" ref="M56:N59">ROUND(I56/D56*100,1)</f>
        <v>19.8</v>
      </c>
      <c r="N56" s="24">
        <f t="shared" si="12"/>
        <v>92.3</v>
      </c>
    </row>
    <row r="57" spans="1:14" ht="14.25">
      <c r="A57" s="19" t="s">
        <v>71</v>
      </c>
      <c r="B57" s="23">
        <v>1567693141</v>
      </c>
      <c r="C57" s="24">
        <f t="shared" si="3"/>
        <v>96.1</v>
      </c>
      <c r="D57" s="23">
        <v>123351922</v>
      </c>
      <c r="E57" s="23">
        <v>1691045063</v>
      </c>
      <c r="F57" s="24">
        <f t="shared" si="10"/>
        <v>96.5</v>
      </c>
      <c r="G57" s="23">
        <v>1532438574</v>
      </c>
      <c r="H57" s="24">
        <f t="shared" si="5"/>
        <v>96.1</v>
      </c>
      <c r="I57" s="23">
        <v>24246193</v>
      </c>
      <c r="J57" s="23">
        <v>1556684767</v>
      </c>
      <c r="K57" s="24">
        <f t="shared" si="6"/>
        <v>96.2</v>
      </c>
      <c r="L57" s="24">
        <f t="shared" si="11"/>
        <v>97.8</v>
      </c>
      <c r="M57" s="24">
        <f>ROUND(I57/D57*100,1)</f>
        <v>19.7</v>
      </c>
      <c r="N57" s="24">
        <f t="shared" si="12"/>
        <v>92.1</v>
      </c>
    </row>
    <row r="58" spans="1:14" s="4" customFormat="1" ht="14.25">
      <c r="A58" s="19" t="s">
        <v>72</v>
      </c>
      <c r="B58" s="20">
        <v>1493068333</v>
      </c>
      <c r="C58" s="21">
        <f aca="true" t="shared" si="13" ref="C58:C66">ROUND(B58/B57*100,1)</f>
        <v>95.2</v>
      </c>
      <c r="D58" s="20">
        <v>122499051</v>
      </c>
      <c r="E58" s="20">
        <v>1615567384</v>
      </c>
      <c r="F58" s="21">
        <f t="shared" si="10"/>
        <v>95.5</v>
      </c>
      <c r="G58" s="20">
        <v>1462559901</v>
      </c>
      <c r="H58" s="21">
        <f aca="true" t="shared" si="14" ref="H58:H66">ROUND(G58/G57*100,1)</f>
        <v>95.4</v>
      </c>
      <c r="I58" s="20">
        <v>25801109</v>
      </c>
      <c r="J58" s="20">
        <v>1488361010</v>
      </c>
      <c r="K58" s="21">
        <f aca="true" t="shared" si="15" ref="K58:K66">ROUND(J58/J57*100,1)</f>
        <v>95.6</v>
      </c>
      <c r="L58" s="21">
        <f t="shared" si="11"/>
        <v>98</v>
      </c>
      <c r="M58" s="21">
        <f t="shared" si="12"/>
        <v>21.1</v>
      </c>
      <c r="N58" s="21">
        <f t="shared" si="12"/>
        <v>92.1</v>
      </c>
    </row>
    <row r="59" spans="1:14" s="4" customFormat="1" ht="14.25">
      <c r="A59" s="19" t="s">
        <v>73</v>
      </c>
      <c r="B59" s="23">
        <v>1484299892</v>
      </c>
      <c r="C59" s="24">
        <f t="shared" si="13"/>
        <v>99.4</v>
      </c>
      <c r="D59" s="23">
        <v>113803672</v>
      </c>
      <c r="E59" s="23">
        <v>1598103564</v>
      </c>
      <c r="F59" s="24">
        <f t="shared" si="10"/>
        <v>98.9</v>
      </c>
      <c r="G59" s="23">
        <v>1457061066</v>
      </c>
      <c r="H59" s="24">
        <f t="shared" si="14"/>
        <v>99.6</v>
      </c>
      <c r="I59" s="23">
        <v>23905620</v>
      </c>
      <c r="J59" s="23">
        <v>1480966686</v>
      </c>
      <c r="K59" s="24">
        <f t="shared" si="15"/>
        <v>99.5</v>
      </c>
      <c r="L59" s="24">
        <f t="shared" si="11"/>
        <v>98.2</v>
      </c>
      <c r="M59" s="24">
        <f t="shared" si="12"/>
        <v>21</v>
      </c>
      <c r="N59" s="24">
        <f t="shared" si="12"/>
        <v>92.7</v>
      </c>
    </row>
    <row r="60" spans="1:14" s="4" customFormat="1" ht="14.25">
      <c r="A60" s="19" t="s">
        <v>74</v>
      </c>
      <c r="B60" s="25">
        <v>1503131269</v>
      </c>
      <c r="C60" s="24">
        <f t="shared" si="13"/>
        <v>101.3</v>
      </c>
      <c r="D60" s="25">
        <v>104693046</v>
      </c>
      <c r="E60" s="25">
        <v>1607824315</v>
      </c>
      <c r="F60" s="24">
        <f t="shared" si="10"/>
        <v>100.6</v>
      </c>
      <c r="G60" s="25">
        <v>1478193910</v>
      </c>
      <c r="H60" s="24">
        <f t="shared" si="14"/>
        <v>101.5</v>
      </c>
      <c r="I60" s="25">
        <v>22495999</v>
      </c>
      <c r="J60" s="25">
        <v>1500689909</v>
      </c>
      <c r="K60" s="24">
        <f t="shared" si="15"/>
        <v>101.3</v>
      </c>
      <c r="L60" s="24">
        <f t="shared" si="11"/>
        <v>98.3</v>
      </c>
      <c r="M60" s="24">
        <f aca="true" t="shared" si="16" ref="M60:N63">ROUND(I60/D60*100,1)</f>
        <v>21.5</v>
      </c>
      <c r="N60" s="24">
        <f t="shared" si="16"/>
        <v>93.3</v>
      </c>
    </row>
    <row r="61" spans="1:14" s="4" customFormat="1" ht="14.25">
      <c r="A61" s="19" t="s">
        <v>75</v>
      </c>
      <c r="B61" s="25">
        <v>1538470836</v>
      </c>
      <c r="C61" s="24">
        <f t="shared" si="13"/>
        <v>102.4</v>
      </c>
      <c r="D61" s="25">
        <v>95608708</v>
      </c>
      <c r="E61" s="25">
        <v>1634079544</v>
      </c>
      <c r="F61" s="24">
        <f t="shared" si="10"/>
        <v>101.6</v>
      </c>
      <c r="G61" s="25">
        <v>1513312155</v>
      </c>
      <c r="H61" s="24">
        <f t="shared" si="14"/>
        <v>102.4</v>
      </c>
      <c r="I61" s="25">
        <v>22056729</v>
      </c>
      <c r="J61" s="25">
        <v>1535368884</v>
      </c>
      <c r="K61" s="24">
        <f t="shared" si="15"/>
        <v>102.3</v>
      </c>
      <c r="L61" s="24">
        <f t="shared" si="11"/>
        <v>98.4</v>
      </c>
      <c r="M61" s="24">
        <f t="shared" si="16"/>
        <v>23.1</v>
      </c>
      <c r="N61" s="24">
        <f t="shared" si="16"/>
        <v>94</v>
      </c>
    </row>
    <row r="62" spans="1:14" s="4" customFormat="1" ht="14.25">
      <c r="A62" s="19" t="s">
        <v>76</v>
      </c>
      <c r="B62" s="26">
        <v>1627019983</v>
      </c>
      <c r="C62" s="24">
        <f t="shared" si="13"/>
        <v>105.8</v>
      </c>
      <c r="D62" s="26">
        <v>86374318</v>
      </c>
      <c r="E62" s="26">
        <v>1713394301</v>
      </c>
      <c r="F62" s="24">
        <f t="shared" si="10"/>
        <v>104.9</v>
      </c>
      <c r="G62" s="26">
        <v>1599703373</v>
      </c>
      <c r="H62" s="24">
        <f t="shared" si="14"/>
        <v>105.7</v>
      </c>
      <c r="I62" s="26">
        <v>20033566</v>
      </c>
      <c r="J62" s="26">
        <v>1619736939</v>
      </c>
      <c r="K62" s="24">
        <f t="shared" si="15"/>
        <v>105.5</v>
      </c>
      <c r="L62" s="24">
        <f t="shared" si="11"/>
        <v>98.3</v>
      </c>
      <c r="M62" s="24">
        <f t="shared" si="16"/>
        <v>23.2</v>
      </c>
      <c r="N62" s="24">
        <f t="shared" si="16"/>
        <v>94.5</v>
      </c>
    </row>
    <row r="63" spans="1:14" s="4" customFormat="1" ht="14.25">
      <c r="A63" s="19" t="s">
        <v>77</v>
      </c>
      <c r="B63" s="25">
        <v>1622741423</v>
      </c>
      <c r="C63" s="24">
        <f t="shared" si="13"/>
        <v>99.7</v>
      </c>
      <c r="D63" s="25">
        <v>83637674</v>
      </c>
      <c r="E63" s="25">
        <v>1706379097</v>
      </c>
      <c r="F63" s="24">
        <f aca="true" t="shared" si="17" ref="F63:F69">ROUND(E63/E62*100,1)</f>
        <v>99.6</v>
      </c>
      <c r="G63" s="25">
        <v>1593489414</v>
      </c>
      <c r="H63" s="24">
        <f t="shared" si="14"/>
        <v>99.6</v>
      </c>
      <c r="I63" s="25">
        <v>18714292</v>
      </c>
      <c r="J63" s="25">
        <v>1612203706</v>
      </c>
      <c r="K63" s="24">
        <f t="shared" si="15"/>
        <v>99.5</v>
      </c>
      <c r="L63" s="24">
        <f t="shared" si="11"/>
        <v>98.2</v>
      </c>
      <c r="M63" s="24">
        <f t="shared" si="16"/>
        <v>22.4</v>
      </c>
      <c r="N63" s="24">
        <f t="shared" si="16"/>
        <v>94.5</v>
      </c>
    </row>
    <row r="64" spans="1:14" s="4" customFormat="1" ht="14.25">
      <c r="A64" s="19" t="s">
        <v>78</v>
      </c>
      <c r="B64" s="26">
        <v>1534839353</v>
      </c>
      <c r="C64" s="21">
        <f t="shared" si="13"/>
        <v>94.6</v>
      </c>
      <c r="D64" s="26">
        <v>84670847</v>
      </c>
      <c r="E64" s="26">
        <v>1619510200</v>
      </c>
      <c r="F64" s="21">
        <f t="shared" si="17"/>
        <v>94.9</v>
      </c>
      <c r="G64" s="26">
        <v>1506813905</v>
      </c>
      <c r="H64" s="21">
        <f t="shared" si="14"/>
        <v>94.6</v>
      </c>
      <c r="I64" s="26">
        <v>19344187</v>
      </c>
      <c r="J64" s="26">
        <v>1526158092</v>
      </c>
      <c r="K64" s="21">
        <f t="shared" si="15"/>
        <v>94.7</v>
      </c>
      <c r="L64" s="21">
        <f aca="true" t="shared" si="18" ref="L64:L69">ROUND(G64/B64*100,1)</f>
        <v>98.2</v>
      </c>
      <c r="M64" s="21">
        <f aca="true" t="shared" si="19" ref="M64:N67">ROUND(I64/D64*100,1)</f>
        <v>22.8</v>
      </c>
      <c r="N64" s="21">
        <f t="shared" si="19"/>
        <v>94.2</v>
      </c>
    </row>
    <row r="65" spans="1:14" s="4" customFormat="1" ht="14.25">
      <c r="A65" s="19" t="s">
        <v>79</v>
      </c>
      <c r="B65" s="26">
        <v>1523247361</v>
      </c>
      <c r="C65" s="24">
        <f t="shared" si="13"/>
        <v>99.2</v>
      </c>
      <c r="D65" s="26">
        <v>85482518</v>
      </c>
      <c r="E65" s="26">
        <v>1608729879</v>
      </c>
      <c r="F65" s="24">
        <f t="shared" si="17"/>
        <v>99.3</v>
      </c>
      <c r="G65" s="26">
        <v>1498156203</v>
      </c>
      <c r="H65" s="24">
        <f t="shared" si="14"/>
        <v>99.4</v>
      </c>
      <c r="I65" s="26">
        <v>20611471</v>
      </c>
      <c r="J65" s="26">
        <v>1518767674</v>
      </c>
      <c r="K65" s="24">
        <f t="shared" si="15"/>
        <v>99.5</v>
      </c>
      <c r="L65" s="24">
        <f t="shared" si="18"/>
        <v>98.4</v>
      </c>
      <c r="M65" s="24">
        <f t="shared" si="19"/>
        <v>24.1</v>
      </c>
      <c r="N65" s="24">
        <f t="shared" si="19"/>
        <v>94.4</v>
      </c>
    </row>
    <row r="66" spans="1:14" s="4" customFormat="1" ht="14.25">
      <c r="A66" s="19" t="s">
        <v>80</v>
      </c>
      <c r="B66" s="27">
        <v>1530716832</v>
      </c>
      <c r="C66" s="24">
        <f t="shared" si="13"/>
        <v>100.5</v>
      </c>
      <c r="D66" s="27">
        <v>82500950</v>
      </c>
      <c r="E66" s="27">
        <v>1613217782</v>
      </c>
      <c r="F66" s="24">
        <f t="shared" si="17"/>
        <v>100.3</v>
      </c>
      <c r="G66" s="27">
        <v>1509038020</v>
      </c>
      <c r="H66" s="24">
        <f t="shared" si="14"/>
        <v>100.7</v>
      </c>
      <c r="I66" s="27">
        <v>20392084</v>
      </c>
      <c r="J66" s="27">
        <v>1529430104</v>
      </c>
      <c r="K66" s="24">
        <f t="shared" si="15"/>
        <v>100.7</v>
      </c>
      <c r="L66" s="24">
        <f t="shared" si="18"/>
        <v>98.6</v>
      </c>
      <c r="M66" s="24">
        <f>ROUND(I66/D66*100,1)</f>
        <v>24.7</v>
      </c>
      <c r="N66" s="24">
        <f>ROUND(J66/E66*100,1)</f>
        <v>94.8</v>
      </c>
    </row>
    <row r="67" spans="1:14" s="4" customFormat="1" ht="14.25">
      <c r="A67" s="19" t="s">
        <v>81</v>
      </c>
      <c r="B67" s="25">
        <v>1511947618</v>
      </c>
      <c r="C67" s="24">
        <f>ROUND(B67/B66*100,1)</f>
        <v>98.8</v>
      </c>
      <c r="D67" s="25">
        <v>76194978</v>
      </c>
      <c r="E67" s="25">
        <v>1588142596</v>
      </c>
      <c r="F67" s="24">
        <f t="shared" si="17"/>
        <v>98.4</v>
      </c>
      <c r="G67" s="25">
        <v>1493407221</v>
      </c>
      <c r="H67" s="24">
        <f>ROUND(G67/G66*100,1)</f>
        <v>99</v>
      </c>
      <c r="I67" s="25">
        <v>19129853</v>
      </c>
      <c r="J67" s="25">
        <v>1512537074</v>
      </c>
      <c r="K67" s="24">
        <f>ROUND(J67/J66*100,1)</f>
        <v>98.9</v>
      </c>
      <c r="L67" s="24">
        <f t="shared" si="18"/>
        <v>98.8</v>
      </c>
      <c r="M67" s="24">
        <f t="shared" si="19"/>
        <v>25.1</v>
      </c>
      <c r="N67" s="24">
        <f t="shared" si="19"/>
        <v>95.2</v>
      </c>
    </row>
    <row r="68" spans="1:14" s="4" customFormat="1" ht="14.25">
      <c r="A68" s="19" t="s">
        <v>82</v>
      </c>
      <c r="B68" s="25">
        <v>1533465760</v>
      </c>
      <c r="C68" s="24">
        <f>ROUND(B68/B67*100,1)</f>
        <v>101.4</v>
      </c>
      <c r="D68" s="25">
        <v>69029442</v>
      </c>
      <c r="E68" s="25">
        <v>1602495202</v>
      </c>
      <c r="F68" s="24">
        <f t="shared" si="17"/>
        <v>100.9</v>
      </c>
      <c r="G68" s="25">
        <v>1516950646</v>
      </c>
      <c r="H68" s="24">
        <f>ROUND(G68/G67*100,1)</f>
        <v>101.6</v>
      </c>
      <c r="I68" s="25">
        <v>18147268</v>
      </c>
      <c r="J68" s="25">
        <v>1535097914</v>
      </c>
      <c r="K68" s="24">
        <f>ROUND(J68/J67*100,1)</f>
        <v>101.5</v>
      </c>
      <c r="L68" s="24">
        <f t="shared" si="18"/>
        <v>98.9</v>
      </c>
      <c r="M68" s="24">
        <f aca="true" t="shared" si="20" ref="M68:N71">ROUND(I68/D68*100,1)</f>
        <v>26.3</v>
      </c>
      <c r="N68" s="24">
        <f t="shared" si="20"/>
        <v>95.8</v>
      </c>
    </row>
    <row r="69" spans="1:14" s="4" customFormat="1" ht="14.25">
      <c r="A69" s="19" t="s">
        <v>83</v>
      </c>
      <c r="B69" s="25">
        <v>1559659542</v>
      </c>
      <c r="C69" s="24">
        <f>ROUND(B69/B68*100,1)</f>
        <v>101.7</v>
      </c>
      <c r="D69" s="25">
        <v>60258832</v>
      </c>
      <c r="E69" s="25">
        <v>1619918374</v>
      </c>
      <c r="F69" s="24">
        <f t="shared" si="17"/>
        <v>101.1</v>
      </c>
      <c r="G69" s="25">
        <v>1544406408</v>
      </c>
      <c r="H69" s="24">
        <f>ROUND(G69/G68*100,1)</f>
        <v>101.8</v>
      </c>
      <c r="I69" s="25">
        <v>15933328</v>
      </c>
      <c r="J69" s="25">
        <v>1560339736</v>
      </c>
      <c r="K69" s="24">
        <f>ROUND(J69/J68*100,1)</f>
        <v>101.6</v>
      </c>
      <c r="L69" s="24">
        <f t="shared" si="18"/>
        <v>99</v>
      </c>
      <c r="M69" s="24">
        <f t="shared" si="20"/>
        <v>26.4</v>
      </c>
      <c r="N69" s="24">
        <f t="shared" si="20"/>
        <v>96.3</v>
      </c>
    </row>
    <row r="70" spans="1:14" s="4" customFormat="1" ht="14.25">
      <c r="A70" s="19" t="s">
        <v>84</v>
      </c>
      <c r="B70" s="25">
        <v>1557624460</v>
      </c>
      <c r="C70" s="24">
        <v>99.9</v>
      </c>
      <c r="D70" s="25">
        <v>53397681</v>
      </c>
      <c r="E70" s="25">
        <v>1611022141</v>
      </c>
      <c r="F70" s="24">
        <v>99.5</v>
      </c>
      <c r="G70" s="25">
        <v>1544460585</v>
      </c>
      <c r="H70" s="24">
        <v>100</v>
      </c>
      <c r="I70" s="25">
        <v>15965498</v>
      </c>
      <c r="J70" s="25">
        <v>1560426083</v>
      </c>
      <c r="K70" s="24">
        <v>100</v>
      </c>
      <c r="L70" s="24">
        <v>99.2</v>
      </c>
      <c r="M70" s="24">
        <v>29.9</v>
      </c>
      <c r="N70" s="24">
        <v>96.9</v>
      </c>
    </row>
    <row r="71" spans="1:14" s="4" customFormat="1" ht="14.25">
      <c r="A71" s="19" t="s">
        <v>85</v>
      </c>
      <c r="B71" s="25">
        <v>1564737218</v>
      </c>
      <c r="C71" s="24">
        <f>ROUND(B71/B70*100,1)</f>
        <v>100.5</v>
      </c>
      <c r="D71" s="25">
        <v>44324196</v>
      </c>
      <c r="E71" s="25">
        <v>1609061414</v>
      </c>
      <c r="F71" s="24">
        <f>ROUND(E71/E70*100,1)</f>
        <v>99.9</v>
      </c>
      <c r="G71" s="25">
        <v>1553006260</v>
      </c>
      <c r="H71" s="24">
        <f>ROUND(G71/G70*100,1)</f>
        <v>100.6</v>
      </c>
      <c r="I71" s="25">
        <v>14324519</v>
      </c>
      <c r="J71" s="25">
        <v>1567330779</v>
      </c>
      <c r="K71" s="24">
        <f>ROUND(J71/J70*100,1)</f>
        <v>100.4</v>
      </c>
      <c r="L71" s="24">
        <f>ROUND(G71/B71*100,1)</f>
        <v>99.3</v>
      </c>
      <c r="M71" s="24">
        <f t="shared" si="20"/>
        <v>32.3</v>
      </c>
      <c r="N71" s="24">
        <f t="shared" si="20"/>
        <v>97.4</v>
      </c>
    </row>
    <row r="72" spans="1:14" s="4" customFormat="1" ht="14.25">
      <c r="A72" s="19" t="s">
        <v>86</v>
      </c>
      <c r="B72" s="25">
        <v>1586646119</v>
      </c>
      <c r="C72" s="24">
        <v>101.40016488059275</v>
      </c>
      <c r="D72" s="25">
        <v>36585631</v>
      </c>
      <c r="E72" s="25">
        <v>1623231750</v>
      </c>
      <c r="F72" s="24">
        <v>100.88065849300143</v>
      </c>
      <c r="G72" s="25">
        <v>1576020513</v>
      </c>
      <c r="H72" s="24">
        <v>101.48191630599092</v>
      </c>
      <c r="I72" s="25">
        <v>12311804</v>
      </c>
      <c r="J72" s="25">
        <v>1588332317</v>
      </c>
      <c r="K72" s="24">
        <v>101.33995569291376</v>
      </c>
      <c r="L72" s="24">
        <v>99.33031027695722</v>
      </c>
      <c r="M72" s="24">
        <v>33.652020379257635</v>
      </c>
      <c r="N72" s="24">
        <v>97.85000305717283</v>
      </c>
    </row>
    <row r="73" spans="1:14" s="4" customFormat="1" ht="14.25">
      <c r="A73" s="19" t="s">
        <v>87</v>
      </c>
      <c r="B73" s="25">
        <v>1670700565</v>
      </c>
      <c r="C73" s="24">
        <v>105.29761772290951</v>
      </c>
      <c r="D73" s="25">
        <v>31152206</v>
      </c>
      <c r="E73" s="25">
        <v>1701852771</v>
      </c>
      <c r="F73" s="24">
        <v>104.843487136079</v>
      </c>
      <c r="G73" s="25">
        <v>1660413923</v>
      </c>
      <c r="H73" s="24">
        <v>105.35484210413955</v>
      </c>
      <c r="I73" s="25">
        <v>10625110</v>
      </c>
      <c r="J73" s="25">
        <v>1671039033</v>
      </c>
      <c r="K73" s="24">
        <v>105.20714179991089</v>
      </c>
      <c r="L73" s="24">
        <v>99.38429170280433</v>
      </c>
      <c r="M73" s="24">
        <v>34.107086990885975</v>
      </c>
      <c r="N73" s="24">
        <v>98.1894004860424</v>
      </c>
    </row>
    <row r="74" spans="1:14" s="4" customFormat="1" ht="14.25">
      <c r="A74" s="28" t="s">
        <v>88</v>
      </c>
      <c r="B74" s="29">
        <v>1727943288</v>
      </c>
      <c r="C74" s="30">
        <v>103.4262706435369</v>
      </c>
      <c r="D74" s="29">
        <v>27392180</v>
      </c>
      <c r="E74" s="29">
        <v>1755473625</v>
      </c>
      <c r="F74" s="30">
        <v>103.15073400670805</v>
      </c>
      <c r="G74" s="29">
        <v>1716763797</v>
      </c>
      <c r="H74" s="30">
        <v>103.39372449360027</v>
      </c>
      <c r="I74" s="29">
        <v>9931214</v>
      </c>
      <c r="J74" s="29">
        <v>1726833168</v>
      </c>
      <c r="K74" s="30">
        <v>103.33888879303036</v>
      </c>
      <c r="L74" s="30">
        <v>99.35301748167096</v>
      </c>
      <c r="M74" s="30">
        <v>36.255653985918606</v>
      </c>
      <c r="N74" s="30">
        <v>98.36850542257505</v>
      </c>
    </row>
    <row r="75" spans="1:14" ht="14.25">
      <c r="A75" s="31" t="s">
        <v>16</v>
      </c>
      <c r="B75" s="32">
        <v>929396975</v>
      </c>
      <c r="C75" s="33">
        <v>104.84502319231015</v>
      </c>
      <c r="D75" s="32">
        <v>11688053</v>
      </c>
      <c r="E75" s="32">
        <v>941127791</v>
      </c>
      <c r="F75" s="33">
        <v>104.72132121445996</v>
      </c>
      <c r="G75" s="32">
        <v>923244032</v>
      </c>
      <c r="H75" s="33">
        <v>104.78132612711887</v>
      </c>
      <c r="I75" s="32">
        <v>4349958</v>
      </c>
      <c r="J75" s="32">
        <v>927636753</v>
      </c>
      <c r="K75" s="33">
        <v>104.79848908166657</v>
      </c>
      <c r="L75" s="18">
        <v>99.3379639523789</v>
      </c>
      <c r="M75" s="18">
        <v>37.21713103114779</v>
      </c>
      <c r="N75" s="18">
        <v>98.56650306908215</v>
      </c>
    </row>
    <row r="76" spans="1:14" ht="14.25">
      <c r="A76" s="22" t="s">
        <v>10</v>
      </c>
      <c r="B76" s="20">
        <v>773977983</v>
      </c>
      <c r="C76" s="21">
        <v>101.86438139069278</v>
      </c>
      <c r="D76" s="20">
        <v>15027801</v>
      </c>
      <c r="E76" s="20">
        <v>789095420</v>
      </c>
      <c r="F76" s="21">
        <v>101.43498741010448</v>
      </c>
      <c r="G76" s="20">
        <v>769086720</v>
      </c>
      <c r="H76" s="21">
        <v>101.86623786054605</v>
      </c>
      <c r="I76" s="20">
        <v>5430291</v>
      </c>
      <c r="J76" s="20">
        <v>774606647</v>
      </c>
      <c r="K76" s="21">
        <v>101.7385769185835</v>
      </c>
      <c r="L76" s="21">
        <v>99.36803589928475</v>
      </c>
      <c r="M76" s="21">
        <v>36.134967451325714</v>
      </c>
      <c r="N76" s="21">
        <v>98.16387566918078</v>
      </c>
    </row>
    <row r="77" spans="1:14" ht="14.25">
      <c r="A77" s="34" t="s">
        <v>11</v>
      </c>
      <c r="B77" s="35">
        <v>24568330</v>
      </c>
      <c r="C77" s="30">
        <v>100.52495021283114</v>
      </c>
      <c r="D77" s="35">
        <v>676326</v>
      </c>
      <c r="E77" s="35">
        <v>25250414</v>
      </c>
      <c r="F77" s="30">
        <v>100.10797211136739</v>
      </c>
      <c r="G77" s="35">
        <v>24433045</v>
      </c>
      <c r="H77" s="30">
        <v>100.53845355247628</v>
      </c>
      <c r="I77" s="35">
        <v>150965</v>
      </c>
      <c r="J77" s="35">
        <v>24589768</v>
      </c>
      <c r="K77" s="30">
        <v>100.33753555303764</v>
      </c>
      <c r="L77" s="30">
        <v>99.44935207236308</v>
      </c>
      <c r="M77" s="30">
        <v>22.321336160372365</v>
      </c>
      <c r="N77" s="30">
        <v>97.38362309623913</v>
      </c>
    </row>
    <row r="78" spans="1:14" ht="14.25">
      <c r="A78" s="36" t="s">
        <v>18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2:9" ht="14.25">
      <c r="B79" s="2"/>
      <c r="G79" s="5"/>
      <c r="H79" s="5"/>
      <c r="I79" s="5"/>
    </row>
    <row r="80" spans="2:14" ht="14.25">
      <c r="B80" s="2"/>
      <c r="C80" s="2"/>
      <c r="D80" s="2"/>
      <c r="E80" s="2"/>
      <c r="F80" s="2"/>
      <c r="G80" s="5"/>
      <c r="H80" s="5"/>
      <c r="I80" s="5"/>
      <c r="J80" s="2"/>
      <c r="K80" s="2"/>
      <c r="L80" s="3"/>
      <c r="M80" s="3"/>
      <c r="N80" s="3"/>
    </row>
    <row r="81" spans="2:14" ht="14.25">
      <c r="B81" s="2"/>
      <c r="C81" s="2"/>
      <c r="D81" s="2"/>
      <c r="E81" s="2"/>
      <c r="F81" s="2"/>
      <c r="G81" s="5"/>
      <c r="H81" s="5"/>
      <c r="I81" s="5"/>
      <c r="J81" s="2"/>
      <c r="K81" s="2"/>
      <c r="L81" s="2"/>
      <c r="M81" s="2"/>
      <c r="N81" s="2"/>
    </row>
    <row r="82" spans="7:9" ht="14.25">
      <c r="G82" s="5"/>
      <c r="H82" s="5"/>
      <c r="I82" s="5"/>
    </row>
    <row r="83" spans="7:9" ht="14.25">
      <c r="G83" s="5"/>
      <c r="H83" s="5"/>
      <c r="I83" s="5"/>
    </row>
  </sheetData>
  <sheetProtection/>
  <mergeCells count="10">
    <mergeCell ref="B2:F2"/>
    <mergeCell ref="L3:L4"/>
    <mergeCell ref="M3:M4"/>
    <mergeCell ref="N3:N4"/>
    <mergeCell ref="L2:N2"/>
    <mergeCell ref="B3:C3"/>
    <mergeCell ref="E3:F3"/>
    <mergeCell ref="G3:H3"/>
    <mergeCell ref="J3:K3"/>
    <mergeCell ref="G2:K2"/>
  </mergeCells>
  <printOptions verticalCentered="1"/>
  <pageMargins left="0.7874015748031497" right="0.5905511811023623" top="0.66" bottom="0.3937007874015748" header="0.78" footer="0.5118110236220472"/>
  <pageSetup fitToWidth="0" fitToHeight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大阪府</cp:lastModifiedBy>
  <cp:lastPrinted>2012-10-29T06:32:47Z</cp:lastPrinted>
  <dcterms:created xsi:type="dcterms:W3CDTF">1997-01-08T22:48:59Z</dcterms:created>
  <dcterms:modified xsi:type="dcterms:W3CDTF">2021-03-15T00:50:33Z</dcterms:modified>
  <cp:category/>
  <cp:version/>
  <cp:contentType/>
  <cp:contentStatus/>
</cp:coreProperties>
</file>