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590" windowHeight="9045" activeTab="0"/>
  </bookViews>
  <sheets>
    <sheet name="市町村民税（計）" sheetId="1" r:id="rId1"/>
    <sheet name="個人均等割" sheetId="2" r:id="rId2"/>
    <sheet name="所得割" sheetId="3" r:id="rId3"/>
    <sheet name="法人均等割" sheetId="4" r:id="rId4"/>
    <sheet name="法人税割" sheetId="5" r:id="rId5"/>
  </sheets>
  <definedNames>
    <definedName name="_xlnm.Print_Area" localSheetId="3">'法人均等割'!$A$1:$J$53</definedName>
    <definedName name="_xlnm.Print_Area" localSheetId="4">'法人税割'!$A$1:$J$53</definedName>
  </definedNames>
  <calcPr fullCalcOnLoad="1"/>
</workbook>
</file>

<file path=xl/sharedStrings.xml><?xml version="1.0" encoding="utf-8"?>
<sst xmlns="http://schemas.openxmlformats.org/spreadsheetml/2006/main" count="316" uniqueCount="66">
  <si>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</si>
  <si>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</si>
  <si>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</si>
  <si>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</si>
  <si>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</si>
  <si>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</si>
  <si>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</si>
  <si>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</si>
  <si>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</si>
  <si>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</si>
  <si>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</si>
  <si>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</si>
  <si>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</si>
  <si>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</si>
  <si>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</si>
  <si>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</si>
  <si>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</si>
  <si>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</si>
  <si>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</si>
  <si>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</si>
  <si>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</si>
  <si>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</si>
  <si>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</si>
  <si>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</si>
  <si>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</si>
  <si>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</si>
  <si>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</si>
  <si>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</si>
  <si>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</si>
  <si>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</si>
  <si>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</si>
  <si>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</si>
  <si>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</si>
  <si>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</si>
  <si>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</si>
  <si>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</si>
  <si>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</si>
  <si>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</si>
  <si>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</si>
  <si>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</si>
  <si>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</si>
  <si>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</si>
  <si>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</si>
  <si>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（1）市町村民税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</si>
  <si>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</si>
  <si>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</si>
  <si>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</si>
  <si>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</si>
  <si>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</si>
  <si>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</si>
  <si>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</si>
  <si>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</si>
  <si>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</si>
  <si>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</si>
  <si>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</si>
  <si>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</si>
  <si>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</si>
  <si>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（ｱ）個人均等割</t>
  </si>
  <si>
    <t>（ｲ）所得割</t>
  </si>
  <si>
    <t>退職分</t>
  </si>
  <si>
    <t>調　定　済　額</t>
  </si>
  <si>
    <t>収　入　済　額</t>
  </si>
  <si>
    <t>（ｳ）法人均等割</t>
  </si>
  <si>
    <t>（ｴ）法人税割</t>
  </si>
  <si>
    <t>※　都市計及び市町村計の数値には、政令市は含まれておりません。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</si>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</sst>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2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Fill="1" applyBorder="1" applyAlignment="1">
      <alignment/>
    </xf>
    <xf numFmtId="178" fontId="6" fillId="0" borderId="12" xfId="49" applyNumberFormat="1" applyFont="1" applyFill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Fill="1" applyBorder="1" applyAlignment="1">
      <alignment/>
    </xf>
    <xf numFmtId="178" fontId="6" fillId="0" borderId="14" xfId="49" applyNumberFormat="1" applyFont="1" applyFill="1" applyBorder="1" applyAlignment="1">
      <alignment/>
    </xf>
    <xf numFmtId="178" fontId="6" fillId="0" borderId="11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38" fontId="6" fillId="0" borderId="15" xfId="49" applyFont="1" applyBorder="1" applyAlignment="1">
      <alignment/>
    </xf>
    <xf numFmtId="177" fontId="6" fillId="0" borderId="15" xfId="49" applyNumberFormat="1" applyFont="1" applyBorder="1" applyAlignment="1">
      <alignment/>
    </xf>
    <xf numFmtId="178" fontId="6" fillId="0" borderId="15" xfId="49" applyNumberFormat="1" applyFont="1" applyBorder="1" applyAlignment="1">
      <alignment/>
    </xf>
    <xf numFmtId="0" fontId="6" fillId="0" borderId="0" xfId="65" applyFont="1">
      <alignment/>
      <protection/>
    </xf>
    <xf numFmtId="0" fontId="7" fillId="0" borderId="0" xfId="65" applyFont="1">
      <alignment/>
      <protection/>
    </xf>
    <xf numFmtId="38" fontId="6" fillId="0" borderId="0" xfId="49" applyFont="1" applyFill="1" applyBorder="1" applyAlignment="1">
      <alignment/>
    </xf>
    <xf numFmtId="0" fontId="6" fillId="0" borderId="0" xfId="0" applyFont="1" applyAlignment="1">
      <alignment/>
    </xf>
    <xf numFmtId="177" fontId="6" fillId="0" borderId="11" xfId="49" applyNumberFormat="1" applyFont="1" applyBorder="1" applyAlignment="1">
      <alignment shrinkToFit="1"/>
    </xf>
    <xf numFmtId="177" fontId="6" fillId="0" borderId="13" xfId="49" applyNumberFormat="1" applyFont="1" applyBorder="1" applyAlignment="1">
      <alignment shrinkToFit="1"/>
    </xf>
    <xf numFmtId="177" fontId="6" fillId="0" borderId="15" xfId="49" applyNumberFormat="1" applyFont="1" applyBorder="1" applyAlignment="1">
      <alignment shrinkToFit="1"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6" fillId="0" borderId="16" xfId="61" applyFont="1" applyBorder="1">
      <alignment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6" fillId="0" borderId="0" xfId="66" applyFont="1">
      <alignment/>
      <protection/>
    </xf>
    <xf numFmtId="0" fontId="7" fillId="0" borderId="0" xfId="66" applyFont="1">
      <alignment/>
      <protection/>
    </xf>
    <xf numFmtId="38" fontId="6" fillId="0" borderId="12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38" fontId="6" fillId="0" borderId="18" xfId="49" applyFont="1" applyBorder="1" applyAlignment="1">
      <alignment horizontal="center" vertical="top"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0" fontId="6" fillId="0" borderId="16" xfId="61" applyFont="1" applyBorder="1" applyAlignment="1">
      <alignment vertical="top"/>
      <protection/>
    </xf>
    <xf numFmtId="0" fontId="6" fillId="0" borderId="23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  <xf numFmtId="176" fontId="6" fillId="0" borderId="26" xfId="61" applyNumberFormat="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left" vertical="top"/>
      <protection/>
    </xf>
    <xf numFmtId="0" fontId="6" fillId="0" borderId="26" xfId="61" applyFont="1" applyBorder="1" applyAlignment="1">
      <alignment horizontal="left" vertical="top"/>
      <protection/>
    </xf>
    <xf numFmtId="0" fontId="6" fillId="0" borderId="10" xfId="61" applyFont="1" applyBorder="1" applyAlignment="1">
      <alignment horizontal="left" vertical="top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標準_Sheet1" xfId="62"/>
    <cellStyle name="標準_Sheet2" xfId="63"/>
    <cellStyle name="標準_Sheet3" xfId="64"/>
    <cellStyle name="標準_Sheet4" xfId="65"/>
    <cellStyle name="標準_Sheet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G45" sqref="G45"/>
    </sheetView>
  </sheetViews>
  <sheetFormatPr defaultColWidth="9.00390625" defaultRowHeight="13.5"/>
  <cols>
    <col min="1" max="1" width="11.625" style="0" customWidth="1"/>
    <col min="2" max="2" width="14.875" style="0" bestFit="1" customWidth="1"/>
    <col min="3" max="3" width="13.875" style="0" bestFit="1" customWidth="1"/>
    <col min="4" max="5" width="14.875" style="0" bestFit="1" customWidth="1"/>
    <col min="6" max="6" width="12.875" style="0" bestFit="1" customWidth="1"/>
    <col min="7" max="7" width="14.875" style="0" bestFit="1" customWidth="1"/>
    <col min="8" max="9" width="12.125" style="0" bestFit="1" customWidth="1"/>
    <col min="10" max="10" width="9.125" style="0" bestFit="1" customWidth="1"/>
  </cols>
  <sheetData>
    <row r="1" spans="1:10" ht="13.5">
      <c r="A1" s="31"/>
      <c r="B1" s="34" t="s">
        <v>43</v>
      </c>
      <c r="C1" s="35"/>
      <c r="D1" s="35"/>
      <c r="E1" s="35"/>
      <c r="F1" s="35"/>
      <c r="G1" s="35"/>
      <c r="H1" s="35"/>
      <c r="I1" s="35"/>
      <c r="J1" s="36"/>
    </row>
    <row r="2" spans="1:10" ht="13.5">
      <c r="A2" s="32"/>
      <c r="B2" s="37"/>
      <c r="C2" s="38"/>
      <c r="D2" s="38"/>
      <c r="E2" s="38"/>
      <c r="F2" s="38"/>
      <c r="G2" s="38"/>
      <c r="H2" s="38"/>
      <c r="I2" s="38"/>
      <c r="J2" s="39"/>
    </row>
    <row r="3" spans="1:10" ht="13.5">
      <c r="A3" s="32"/>
      <c r="B3" s="40" t="s">
        <v>44</v>
      </c>
      <c r="C3" s="40"/>
      <c r="D3" s="40"/>
      <c r="E3" s="40" t="s">
        <v>45</v>
      </c>
      <c r="F3" s="40"/>
      <c r="G3" s="40"/>
      <c r="H3" s="41" t="s">
        <v>46</v>
      </c>
      <c r="I3" s="42"/>
      <c r="J3" s="43"/>
    </row>
    <row r="4" spans="1:10" ht="13.5">
      <c r="A4" s="33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339371470</v>
      </c>
      <c r="C5" s="3">
        <v>7118169</v>
      </c>
      <c r="D5" s="3">
        <v>346489639</v>
      </c>
      <c r="E5" s="3">
        <v>336153040</v>
      </c>
      <c r="F5" s="3">
        <v>1926656</v>
      </c>
      <c r="G5" s="3">
        <v>338079696</v>
      </c>
      <c r="H5" s="10">
        <f aca="true" t="shared" si="0" ref="H5:J51">ROUND(E5/B5*100,1)</f>
        <v>99.1</v>
      </c>
      <c r="I5" s="10">
        <f t="shared" si="0"/>
        <v>27.1</v>
      </c>
      <c r="J5" s="10">
        <f t="shared" si="0"/>
        <v>97.6</v>
      </c>
    </row>
    <row r="6" spans="1:10" ht="13.5">
      <c r="A6" s="6" t="s">
        <v>1</v>
      </c>
      <c r="B6" s="7">
        <v>69037644</v>
      </c>
      <c r="C6" s="7">
        <v>1227757</v>
      </c>
      <c r="D6" s="7">
        <v>70265401</v>
      </c>
      <c r="E6" s="7">
        <v>68494115</v>
      </c>
      <c r="F6" s="7">
        <v>481494</v>
      </c>
      <c r="G6" s="7">
        <v>68975609</v>
      </c>
      <c r="H6" s="11">
        <f t="shared" si="0"/>
        <v>99.2</v>
      </c>
      <c r="I6" s="11">
        <f t="shared" si="0"/>
        <v>39.2</v>
      </c>
      <c r="J6" s="11">
        <f t="shared" si="0"/>
        <v>98.2</v>
      </c>
    </row>
    <row r="7" spans="1:10" ht="13.5">
      <c r="A7" s="6" t="s">
        <v>2</v>
      </c>
      <c r="B7" s="7">
        <v>10717762</v>
      </c>
      <c r="C7" s="7">
        <v>222217</v>
      </c>
      <c r="D7" s="7">
        <v>10939979</v>
      </c>
      <c r="E7" s="7">
        <v>10635584</v>
      </c>
      <c r="F7" s="7">
        <v>92025</v>
      </c>
      <c r="G7" s="7">
        <v>10727609</v>
      </c>
      <c r="H7" s="11">
        <f t="shared" si="0"/>
        <v>99.2</v>
      </c>
      <c r="I7" s="11">
        <f t="shared" si="0"/>
        <v>41.4</v>
      </c>
      <c r="J7" s="11">
        <f t="shared" si="0"/>
        <v>98.1</v>
      </c>
    </row>
    <row r="8" spans="1:10" ht="13.5">
      <c r="A8" s="6" t="s">
        <v>3</v>
      </c>
      <c r="B8" s="7">
        <v>34674080</v>
      </c>
      <c r="C8" s="7">
        <v>1241007</v>
      </c>
      <c r="D8" s="7">
        <v>35915087</v>
      </c>
      <c r="E8" s="7">
        <v>34357280</v>
      </c>
      <c r="F8" s="7">
        <v>336629</v>
      </c>
      <c r="G8" s="7">
        <v>34693909</v>
      </c>
      <c r="H8" s="11">
        <f t="shared" si="0"/>
        <v>99.1</v>
      </c>
      <c r="I8" s="11">
        <f t="shared" si="0"/>
        <v>27.1</v>
      </c>
      <c r="J8" s="11">
        <f t="shared" si="0"/>
        <v>96.6</v>
      </c>
    </row>
    <row r="9" spans="1:10" ht="13.5">
      <c r="A9" s="6" t="s">
        <v>4</v>
      </c>
      <c r="B9" s="7">
        <v>9424730</v>
      </c>
      <c r="C9" s="7">
        <v>234445</v>
      </c>
      <c r="D9" s="7">
        <v>9659175</v>
      </c>
      <c r="E9" s="7">
        <v>9350878</v>
      </c>
      <c r="F9" s="7">
        <v>77211</v>
      </c>
      <c r="G9" s="7">
        <v>9428089</v>
      </c>
      <c r="H9" s="11">
        <f t="shared" si="0"/>
        <v>99.2</v>
      </c>
      <c r="I9" s="11">
        <f t="shared" si="0"/>
        <v>32.9</v>
      </c>
      <c r="J9" s="11">
        <f t="shared" si="0"/>
        <v>97.6</v>
      </c>
    </row>
    <row r="10" spans="1:10" ht="13.5">
      <c r="A10" s="6" t="s">
        <v>5</v>
      </c>
      <c r="B10" s="7">
        <v>33076713</v>
      </c>
      <c r="C10" s="7">
        <v>800231</v>
      </c>
      <c r="D10" s="7">
        <v>33876944</v>
      </c>
      <c r="E10" s="7">
        <v>32892742</v>
      </c>
      <c r="F10" s="7">
        <v>229781</v>
      </c>
      <c r="G10" s="7">
        <v>33122523</v>
      </c>
      <c r="H10" s="11">
        <f t="shared" si="0"/>
        <v>99.4</v>
      </c>
      <c r="I10" s="11">
        <f t="shared" si="0"/>
        <v>28.7</v>
      </c>
      <c r="J10" s="11">
        <f t="shared" si="0"/>
        <v>97.8</v>
      </c>
    </row>
    <row r="11" spans="1:10" ht="13.5">
      <c r="A11" s="6" t="s">
        <v>6</v>
      </c>
      <c r="B11" s="7">
        <v>4662519</v>
      </c>
      <c r="C11" s="7">
        <v>124176</v>
      </c>
      <c r="D11" s="7">
        <v>4786695</v>
      </c>
      <c r="E11" s="7">
        <v>4595286</v>
      </c>
      <c r="F11" s="7">
        <v>40084</v>
      </c>
      <c r="G11" s="7">
        <v>4635370</v>
      </c>
      <c r="H11" s="11">
        <f t="shared" si="0"/>
        <v>98.6</v>
      </c>
      <c r="I11" s="11">
        <f t="shared" si="0"/>
        <v>32.3</v>
      </c>
      <c r="J11" s="11">
        <f t="shared" si="0"/>
        <v>96.8</v>
      </c>
    </row>
    <row r="12" spans="1:10" ht="13.5">
      <c r="A12" s="6" t="s">
        <v>7</v>
      </c>
      <c r="B12" s="7">
        <v>24122187</v>
      </c>
      <c r="C12" s="7">
        <v>244028</v>
      </c>
      <c r="D12" s="7">
        <v>24366215</v>
      </c>
      <c r="E12" s="7">
        <v>24028573</v>
      </c>
      <c r="F12" s="7">
        <v>120381</v>
      </c>
      <c r="G12" s="7">
        <v>24148954</v>
      </c>
      <c r="H12" s="11">
        <f t="shared" si="0"/>
        <v>99.6</v>
      </c>
      <c r="I12" s="11">
        <f t="shared" si="0"/>
        <v>49.3</v>
      </c>
      <c r="J12" s="11">
        <f t="shared" si="0"/>
        <v>99.1</v>
      </c>
    </row>
    <row r="13" spans="1:10" ht="13.5">
      <c r="A13" s="6" t="s">
        <v>8</v>
      </c>
      <c r="B13" s="7">
        <v>4881780</v>
      </c>
      <c r="C13" s="7">
        <v>161116</v>
      </c>
      <c r="D13" s="7">
        <v>5042896</v>
      </c>
      <c r="E13" s="7">
        <v>4832145</v>
      </c>
      <c r="F13" s="7">
        <v>70035</v>
      </c>
      <c r="G13" s="7">
        <v>4902180</v>
      </c>
      <c r="H13" s="11">
        <f t="shared" si="0"/>
        <v>99</v>
      </c>
      <c r="I13" s="11">
        <f t="shared" si="0"/>
        <v>43.5</v>
      </c>
      <c r="J13" s="11">
        <f t="shared" si="0"/>
        <v>97.2</v>
      </c>
    </row>
    <row r="14" spans="1:10" ht="13.5">
      <c r="A14" s="6" t="s">
        <v>9</v>
      </c>
      <c r="B14" s="7">
        <v>9124111</v>
      </c>
      <c r="C14" s="7">
        <v>379489</v>
      </c>
      <c r="D14" s="7">
        <v>9503600</v>
      </c>
      <c r="E14" s="7">
        <v>9022395</v>
      </c>
      <c r="F14" s="7">
        <v>121986</v>
      </c>
      <c r="G14" s="7">
        <v>9144381</v>
      </c>
      <c r="H14" s="11">
        <f t="shared" si="0"/>
        <v>98.9</v>
      </c>
      <c r="I14" s="11">
        <f t="shared" si="0"/>
        <v>32.1</v>
      </c>
      <c r="J14" s="11">
        <f t="shared" si="0"/>
        <v>96.2</v>
      </c>
    </row>
    <row r="15" spans="1:10" ht="13.5">
      <c r="A15" s="6" t="s">
        <v>10</v>
      </c>
      <c r="B15" s="7">
        <v>26845883</v>
      </c>
      <c r="C15" s="7">
        <v>372181</v>
      </c>
      <c r="D15" s="7">
        <v>27218064</v>
      </c>
      <c r="E15" s="7">
        <v>26745200</v>
      </c>
      <c r="F15" s="7">
        <v>156379</v>
      </c>
      <c r="G15" s="7">
        <v>26901579</v>
      </c>
      <c r="H15" s="11">
        <f t="shared" si="0"/>
        <v>99.6</v>
      </c>
      <c r="I15" s="11">
        <f t="shared" si="0"/>
        <v>42</v>
      </c>
      <c r="J15" s="11">
        <f t="shared" si="0"/>
        <v>98.8</v>
      </c>
    </row>
    <row r="16" spans="1:10" ht="13.5">
      <c r="A16" s="6" t="s">
        <v>11</v>
      </c>
      <c r="B16" s="7">
        <v>21547409</v>
      </c>
      <c r="C16" s="7">
        <v>825616</v>
      </c>
      <c r="D16" s="7">
        <v>22373025</v>
      </c>
      <c r="E16" s="7">
        <v>21375096</v>
      </c>
      <c r="F16" s="7">
        <v>208128</v>
      </c>
      <c r="G16" s="7">
        <v>21583224</v>
      </c>
      <c r="H16" s="11">
        <f t="shared" si="0"/>
        <v>99.2</v>
      </c>
      <c r="I16" s="11">
        <f t="shared" si="0"/>
        <v>25.2</v>
      </c>
      <c r="J16" s="11">
        <f t="shared" si="0"/>
        <v>96.5</v>
      </c>
    </row>
    <row r="17" spans="1:10" ht="13.5">
      <c r="A17" s="6" t="s">
        <v>12</v>
      </c>
      <c r="B17" s="7">
        <v>17096506</v>
      </c>
      <c r="C17" s="7">
        <v>395984</v>
      </c>
      <c r="D17" s="7">
        <v>17492490</v>
      </c>
      <c r="E17" s="7">
        <v>16964756</v>
      </c>
      <c r="F17" s="7">
        <v>133176</v>
      </c>
      <c r="G17" s="7">
        <v>17097932</v>
      </c>
      <c r="H17" s="11">
        <f t="shared" si="0"/>
        <v>99.2</v>
      </c>
      <c r="I17" s="11">
        <f t="shared" si="0"/>
        <v>33.6</v>
      </c>
      <c r="J17" s="11">
        <f t="shared" si="0"/>
        <v>97.7</v>
      </c>
    </row>
    <row r="18" spans="1:10" ht="13.5">
      <c r="A18" s="6" t="s">
        <v>13</v>
      </c>
      <c r="B18" s="7">
        <v>7309420</v>
      </c>
      <c r="C18" s="7">
        <v>105461</v>
      </c>
      <c r="D18" s="7">
        <v>7414881</v>
      </c>
      <c r="E18" s="7">
        <v>7271676</v>
      </c>
      <c r="F18" s="7">
        <v>39149</v>
      </c>
      <c r="G18" s="7">
        <v>7310825</v>
      </c>
      <c r="H18" s="11">
        <f t="shared" si="0"/>
        <v>99.5</v>
      </c>
      <c r="I18" s="11">
        <f t="shared" si="0"/>
        <v>37.1</v>
      </c>
      <c r="J18" s="11">
        <f t="shared" si="0"/>
        <v>98.6</v>
      </c>
    </row>
    <row r="19" spans="1:10" ht="13.5">
      <c r="A19" s="6" t="s">
        <v>14</v>
      </c>
      <c r="B19" s="7">
        <v>6663780</v>
      </c>
      <c r="C19" s="7">
        <v>164777</v>
      </c>
      <c r="D19" s="7">
        <v>6828557</v>
      </c>
      <c r="E19" s="7">
        <v>6606531</v>
      </c>
      <c r="F19" s="7">
        <v>67578</v>
      </c>
      <c r="G19" s="7">
        <v>6674109</v>
      </c>
      <c r="H19" s="11">
        <f t="shared" si="0"/>
        <v>99.1</v>
      </c>
      <c r="I19" s="11">
        <f t="shared" si="0"/>
        <v>41</v>
      </c>
      <c r="J19" s="11">
        <f t="shared" si="0"/>
        <v>97.7</v>
      </c>
    </row>
    <row r="20" spans="1:10" ht="13.5">
      <c r="A20" s="6" t="s">
        <v>15</v>
      </c>
      <c r="B20" s="7">
        <v>13186100</v>
      </c>
      <c r="C20" s="7">
        <v>373108</v>
      </c>
      <c r="D20" s="7">
        <v>13559208</v>
      </c>
      <c r="E20" s="7">
        <v>12996194</v>
      </c>
      <c r="F20" s="7">
        <v>206175</v>
      </c>
      <c r="G20" s="7">
        <v>13202369</v>
      </c>
      <c r="H20" s="11">
        <f t="shared" si="0"/>
        <v>98.6</v>
      </c>
      <c r="I20" s="11">
        <f t="shared" si="0"/>
        <v>55.3</v>
      </c>
      <c r="J20" s="11">
        <f t="shared" si="0"/>
        <v>97.4</v>
      </c>
    </row>
    <row r="21" spans="1:10" ht="13.5">
      <c r="A21" s="6" t="s">
        <v>16</v>
      </c>
      <c r="B21" s="7">
        <v>6122923</v>
      </c>
      <c r="C21" s="7">
        <v>112630</v>
      </c>
      <c r="D21" s="7">
        <v>6235553</v>
      </c>
      <c r="E21" s="7">
        <v>6076559</v>
      </c>
      <c r="F21" s="7">
        <v>46138</v>
      </c>
      <c r="G21" s="7">
        <v>6122697</v>
      </c>
      <c r="H21" s="11">
        <f t="shared" si="0"/>
        <v>99.2</v>
      </c>
      <c r="I21" s="11">
        <f t="shared" si="0"/>
        <v>41</v>
      </c>
      <c r="J21" s="11">
        <f t="shared" si="0"/>
        <v>98.2</v>
      </c>
    </row>
    <row r="22" spans="1:10" ht="13.5">
      <c r="A22" s="6" t="s">
        <v>17</v>
      </c>
      <c r="B22" s="7">
        <v>6197689</v>
      </c>
      <c r="C22" s="7">
        <v>188907</v>
      </c>
      <c r="D22" s="7">
        <v>6386596</v>
      </c>
      <c r="E22" s="7">
        <v>6137718</v>
      </c>
      <c r="F22" s="7">
        <v>88112</v>
      </c>
      <c r="G22" s="7">
        <v>6225830</v>
      </c>
      <c r="H22" s="11">
        <f t="shared" si="0"/>
        <v>99</v>
      </c>
      <c r="I22" s="11">
        <f t="shared" si="0"/>
        <v>46.6</v>
      </c>
      <c r="J22" s="11">
        <f t="shared" si="0"/>
        <v>97.5</v>
      </c>
    </row>
    <row r="23" spans="1:10" ht="13.5">
      <c r="A23" s="6" t="s">
        <v>18</v>
      </c>
      <c r="B23" s="7">
        <v>7078921</v>
      </c>
      <c r="C23" s="7">
        <v>179651</v>
      </c>
      <c r="D23" s="7">
        <v>7258572</v>
      </c>
      <c r="E23" s="7">
        <v>7006675</v>
      </c>
      <c r="F23" s="7">
        <v>91693</v>
      </c>
      <c r="G23" s="7">
        <v>7098368</v>
      </c>
      <c r="H23" s="11">
        <f t="shared" si="0"/>
        <v>99</v>
      </c>
      <c r="I23" s="11">
        <f t="shared" si="0"/>
        <v>51</v>
      </c>
      <c r="J23" s="11">
        <f t="shared" si="0"/>
        <v>97.8</v>
      </c>
    </row>
    <row r="24" spans="1:10" ht="13.5">
      <c r="A24" s="6" t="s">
        <v>19</v>
      </c>
      <c r="B24" s="7">
        <v>11126650</v>
      </c>
      <c r="C24" s="7">
        <v>253497</v>
      </c>
      <c r="D24" s="7">
        <v>11380147</v>
      </c>
      <c r="E24" s="7">
        <v>11052019</v>
      </c>
      <c r="F24" s="7">
        <v>96346</v>
      </c>
      <c r="G24" s="7">
        <v>11148365</v>
      </c>
      <c r="H24" s="11">
        <f t="shared" si="0"/>
        <v>99.3</v>
      </c>
      <c r="I24" s="11">
        <f t="shared" si="0"/>
        <v>38</v>
      </c>
      <c r="J24" s="11">
        <f t="shared" si="0"/>
        <v>98</v>
      </c>
    </row>
    <row r="25" spans="1:10" ht="13.5">
      <c r="A25" s="6" t="s">
        <v>20</v>
      </c>
      <c r="B25" s="7">
        <v>11531409</v>
      </c>
      <c r="C25" s="7">
        <v>428883</v>
      </c>
      <c r="D25" s="7">
        <v>11960292</v>
      </c>
      <c r="E25" s="7">
        <v>11447603</v>
      </c>
      <c r="F25" s="7">
        <v>155497</v>
      </c>
      <c r="G25" s="7">
        <v>11603100</v>
      </c>
      <c r="H25" s="11">
        <f t="shared" si="0"/>
        <v>99.3</v>
      </c>
      <c r="I25" s="11">
        <f t="shared" si="0"/>
        <v>36.3</v>
      </c>
      <c r="J25" s="11">
        <f t="shared" si="0"/>
        <v>97</v>
      </c>
    </row>
    <row r="26" spans="1:10" ht="13.5">
      <c r="A26" s="6" t="s">
        <v>21</v>
      </c>
      <c r="B26" s="7">
        <v>4039135</v>
      </c>
      <c r="C26" s="7">
        <v>92658</v>
      </c>
      <c r="D26" s="7">
        <v>4131793</v>
      </c>
      <c r="E26" s="7">
        <v>4014942</v>
      </c>
      <c r="F26" s="7">
        <v>45923</v>
      </c>
      <c r="G26" s="7">
        <v>4060865</v>
      </c>
      <c r="H26" s="11">
        <f t="shared" si="0"/>
        <v>99.4</v>
      </c>
      <c r="I26" s="11">
        <f t="shared" si="0"/>
        <v>49.6</v>
      </c>
      <c r="J26" s="11">
        <f t="shared" si="0"/>
        <v>98.3</v>
      </c>
    </row>
    <row r="27" spans="1:10" ht="13.5">
      <c r="A27" s="6" t="s">
        <v>22</v>
      </c>
      <c r="B27" s="7">
        <v>5927016</v>
      </c>
      <c r="C27" s="7">
        <v>197914</v>
      </c>
      <c r="D27" s="7">
        <v>6124930</v>
      </c>
      <c r="E27" s="7">
        <v>5865951</v>
      </c>
      <c r="F27" s="7">
        <v>60701</v>
      </c>
      <c r="G27" s="7">
        <v>5926652</v>
      </c>
      <c r="H27" s="11">
        <f t="shared" si="0"/>
        <v>99</v>
      </c>
      <c r="I27" s="11">
        <f t="shared" si="0"/>
        <v>30.7</v>
      </c>
      <c r="J27" s="11">
        <f t="shared" si="0"/>
        <v>96.8</v>
      </c>
    </row>
    <row r="28" spans="1:10" ht="13.5">
      <c r="A28" s="6" t="s">
        <v>23</v>
      </c>
      <c r="B28" s="7">
        <v>7318997</v>
      </c>
      <c r="C28" s="7">
        <v>344606</v>
      </c>
      <c r="D28" s="7">
        <v>7663603</v>
      </c>
      <c r="E28" s="7">
        <v>7222402</v>
      </c>
      <c r="F28" s="7">
        <v>127484</v>
      </c>
      <c r="G28" s="7">
        <v>7349886</v>
      </c>
      <c r="H28" s="11">
        <f t="shared" si="0"/>
        <v>98.7</v>
      </c>
      <c r="I28" s="11">
        <f t="shared" si="0"/>
        <v>37</v>
      </c>
      <c r="J28" s="11">
        <f t="shared" si="0"/>
        <v>95.9</v>
      </c>
    </row>
    <row r="29" spans="1:10" ht="13.5">
      <c r="A29" s="6" t="s">
        <v>24</v>
      </c>
      <c r="B29" s="7">
        <v>7073015</v>
      </c>
      <c r="C29" s="7">
        <v>238895</v>
      </c>
      <c r="D29" s="7">
        <v>7311910</v>
      </c>
      <c r="E29" s="7">
        <v>6989003</v>
      </c>
      <c r="F29" s="7">
        <v>99514</v>
      </c>
      <c r="G29" s="7">
        <v>7088517</v>
      </c>
      <c r="H29" s="11">
        <f t="shared" si="0"/>
        <v>98.8</v>
      </c>
      <c r="I29" s="11">
        <f t="shared" si="0"/>
        <v>41.7</v>
      </c>
      <c r="J29" s="11">
        <f t="shared" si="0"/>
        <v>96.9</v>
      </c>
    </row>
    <row r="30" spans="1:10" ht="13.5">
      <c r="A30" s="6" t="s">
        <v>25</v>
      </c>
      <c r="B30" s="7">
        <v>3855692</v>
      </c>
      <c r="C30" s="7">
        <v>142585</v>
      </c>
      <c r="D30" s="7">
        <v>3998277</v>
      </c>
      <c r="E30" s="7">
        <v>3820119</v>
      </c>
      <c r="F30" s="7">
        <v>47844</v>
      </c>
      <c r="G30" s="7">
        <v>3867963</v>
      </c>
      <c r="H30" s="11">
        <f t="shared" si="0"/>
        <v>99.1</v>
      </c>
      <c r="I30" s="11">
        <f t="shared" si="0"/>
        <v>33.6</v>
      </c>
      <c r="J30" s="11">
        <f t="shared" si="0"/>
        <v>96.7</v>
      </c>
    </row>
    <row r="31" spans="1:10" ht="13.5">
      <c r="A31" s="6" t="s">
        <v>26</v>
      </c>
      <c r="B31" s="7">
        <v>3972867</v>
      </c>
      <c r="C31" s="7">
        <v>165656</v>
      </c>
      <c r="D31" s="7">
        <v>4138523</v>
      </c>
      <c r="E31" s="7">
        <v>3920368</v>
      </c>
      <c r="F31" s="7">
        <v>82317</v>
      </c>
      <c r="G31" s="7">
        <v>4002685</v>
      </c>
      <c r="H31" s="11">
        <f t="shared" si="0"/>
        <v>98.7</v>
      </c>
      <c r="I31" s="11">
        <f t="shared" si="0"/>
        <v>49.7</v>
      </c>
      <c r="J31" s="11">
        <f t="shared" si="0"/>
        <v>96.7</v>
      </c>
    </row>
    <row r="32" spans="1:10" ht="13.5">
      <c r="A32" s="6" t="s">
        <v>27</v>
      </c>
      <c r="B32" s="7">
        <v>31152678</v>
      </c>
      <c r="C32" s="7">
        <v>545483</v>
      </c>
      <c r="D32" s="7">
        <v>31698161</v>
      </c>
      <c r="E32" s="7">
        <v>30899219</v>
      </c>
      <c r="F32" s="7">
        <v>231146</v>
      </c>
      <c r="G32" s="7">
        <v>31130365</v>
      </c>
      <c r="H32" s="11">
        <f t="shared" si="0"/>
        <v>99.2</v>
      </c>
      <c r="I32" s="11">
        <f t="shared" si="0"/>
        <v>42.4</v>
      </c>
      <c r="J32" s="11">
        <f t="shared" si="0"/>
        <v>98.2</v>
      </c>
    </row>
    <row r="33" spans="1:10" ht="13.5">
      <c r="A33" s="6" t="s">
        <v>28</v>
      </c>
      <c r="B33" s="7">
        <v>2914391</v>
      </c>
      <c r="C33" s="7">
        <v>112376</v>
      </c>
      <c r="D33" s="7">
        <v>3026767</v>
      </c>
      <c r="E33" s="7">
        <v>2876303</v>
      </c>
      <c r="F33" s="7">
        <v>42407</v>
      </c>
      <c r="G33" s="7">
        <v>2918710</v>
      </c>
      <c r="H33" s="11">
        <f t="shared" si="0"/>
        <v>98.7</v>
      </c>
      <c r="I33" s="11">
        <f t="shared" si="0"/>
        <v>37.7</v>
      </c>
      <c r="J33" s="11">
        <f t="shared" si="0"/>
        <v>96.4</v>
      </c>
    </row>
    <row r="34" spans="1:10" ht="13.5">
      <c r="A34" s="6" t="s">
        <v>29</v>
      </c>
      <c r="B34" s="7">
        <v>3159431</v>
      </c>
      <c r="C34" s="7">
        <v>98344</v>
      </c>
      <c r="D34" s="7">
        <v>3257775</v>
      </c>
      <c r="E34" s="7">
        <v>3127802</v>
      </c>
      <c r="F34" s="7">
        <v>33419</v>
      </c>
      <c r="G34" s="7">
        <v>3161221</v>
      </c>
      <c r="H34" s="11">
        <f t="shared" si="0"/>
        <v>99</v>
      </c>
      <c r="I34" s="11">
        <f t="shared" si="0"/>
        <v>34</v>
      </c>
      <c r="J34" s="11">
        <f t="shared" si="0"/>
        <v>97</v>
      </c>
    </row>
    <row r="35" spans="1:10" ht="13.5">
      <c r="A35" s="6" t="s">
        <v>30</v>
      </c>
      <c r="B35" s="7">
        <v>4720656</v>
      </c>
      <c r="C35" s="7">
        <v>35431</v>
      </c>
      <c r="D35" s="7">
        <v>4756087</v>
      </c>
      <c r="E35" s="7">
        <v>4699091</v>
      </c>
      <c r="F35" s="7">
        <v>16761</v>
      </c>
      <c r="G35" s="7">
        <v>4715852</v>
      </c>
      <c r="H35" s="11">
        <f t="shared" si="0"/>
        <v>99.5</v>
      </c>
      <c r="I35" s="11">
        <f t="shared" si="0"/>
        <v>47.3</v>
      </c>
      <c r="J35" s="11">
        <f t="shared" si="0"/>
        <v>99.2</v>
      </c>
    </row>
    <row r="36" spans="1:10" ht="13.5">
      <c r="A36" s="6" t="s">
        <v>31</v>
      </c>
      <c r="B36" s="7">
        <v>3907664</v>
      </c>
      <c r="C36" s="7">
        <v>69622</v>
      </c>
      <c r="D36" s="7">
        <v>3977286</v>
      </c>
      <c r="E36" s="7">
        <v>3887022</v>
      </c>
      <c r="F36" s="7">
        <v>25810</v>
      </c>
      <c r="G36" s="7">
        <v>3912832</v>
      </c>
      <c r="H36" s="11">
        <f t="shared" si="0"/>
        <v>99.5</v>
      </c>
      <c r="I36" s="11">
        <f t="shared" si="0"/>
        <v>37.1</v>
      </c>
      <c r="J36" s="11">
        <f t="shared" si="0"/>
        <v>98.4</v>
      </c>
    </row>
    <row r="37" spans="1:10" ht="13.5">
      <c r="A37" s="6" t="s">
        <v>32</v>
      </c>
      <c r="B37" s="7">
        <v>2707046</v>
      </c>
      <c r="C37" s="7">
        <v>96787</v>
      </c>
      <c r="D37" s="7">
        <v>2803833</v>
      </c>
      <c r="E37" s="7">
        <v>2683036</v>
      </c>
      <c r="F37" s="7">
        <v>34743</v>
      </c>
      <c r="G37" s="7">
        <v>2717779</v>
      </c>
      <c r="H37" s="11">
        <f t="shared" si="0"/>
        <v>99.1</v>
      </c>
      <c r="I37" s="11">
        <f t="shared" si="0"/>
        <v>35.9</v>
      </c>
      <c r="J37" s="11">
        <f t="shared" si="0"/>
        <v>96.9</v>
      </c>
    </row>
    <row r="38" spans="1:10" ht="13.5">
      <c r="A38" s="6" t="s">
        <v>33</v>
      </c>
      <c r="B38" s="7">
        <v>2530671</v>
      </c>
      <c r="C38" s="7">
        <v>48904</v>
      </c>
      <c r="D38" s="7">
        <v>2579575</v>
      </c>
      <c r="E38" s="7">
        <v>2521272</v>
      </c>
      <c r="F38" s="7">
        <v>12540</v>
      </c>
      <c r="G38" s="7">
        <v>2533812</v>
      </c>
      <c r="H38" s="11">
        <f t="shared" si="0"/>
        <v>99.6</v>
      </c>
      <c r="I38" s="11">
        <f t="shared" si="0"/>
        <v>25.6</v>
      </c>
      <c r="J38" s="11">
        <f t="shared" si="0"/>
        <v>98.2</v>
      </c>
    </row>
    <row r="39" spans="1:10" ht="13.5">
      <c r="A39" s="6" t="s">
        <v>34</v>
      </c>
      <c r="B39" s="7">
        <v>1100873</v>
      </c>
      <c r="C39" s="7">
        <v>22819</v>
      </c>
      <c r="D39" s="7">
        <v>1123692</v>
      </c>
      <c r="E39" s="7">
        <v>1094253</v>
      </c>
      <c r="F39" s="7">
        <v>6906</v>
      </c>
      <c r="G39" s="7">
        <v>1101159</v>
      </c>
      <c r="H39" s="11">
        <f t="shared" si="0"/>
        <v>99.4</v>
      </c>
      <c r="I39" s="11">
        <f t="shared" si="0"/>
        <v>30.3</v>
      </c>
      <c r="J39" s="11">
        <f t="shared" si="0"/>
        <v>98</v>
      </c>
    </row>
    <row r="40" spans="1:10" ht="13.5">
      <c r="A40" s="6" t="s">
        <v>35</v>
      </c>
      <c r="B40" s="7">
        <v>449719</v>
      </c>
      <c r="C40" s="7">
        <v>16732</v>
      </c>
      <c r="D40" s="7">
        <v>466451</v>
      </c>
      <c r="E40" s="7">
        <v>443854</v>
      </c>
      <c r="F40" s="7">
        <v>4044</v>
      </c>
      <c r="G40" s="7">
        <v>447898</v>
      </c>
      <c r="H40" s="11">
        <f t="shared" si="0"/>
        <v>98.7</v>
      </c>
      <c r="I40" s="11">
        <f t="shared" si="0"/>
        <v>24.2</v>
      </c>
      <c r="J40" s="11">
        <f t="shared" si="0"/>
        <v>96</v>
      </c>
    </row>
    <row r="41" spans="1:10" ht="13.5">
      <c r="A41" s="6" t="s">
        <v>36</v>
      </c>
      <c r="B41" s="7">
        <v>957226</v>
      </c>
      <c r="C41" s="7">
        <v>23405</v>
      </c>
      <c r="D41" s="7">
        <v>980631</v>
      </c>
      <c r="E41" s="7">
        <v>948413</v>
      </c>
      <c r="F41" s="7">
        <v>12567</v>
      </c>
      <c r="G41" s="7">
        <v>960980</v>
      </c>
      <c r="H41" s="11">
        <f t="shared" si="0"/>
        <v>99.1</v>
      </c>
      <c r="I41" s="11">
        <f t="shared" si="0"/>
        <v>53.7</v>
      </c>
      <c r="J41" s="11">
        <f t="shared" si="0"/>
        <v>98</v>
      </c>
    </row>
    <row r="42" spans="1:10" ht="13.5">
      <c r="A42" s="6" t="s">
        <v>37</v>
      </c>
      <c r="B42" s="7">
        <v>2354806</v>
      </c>
      <c r="C42" s="7">
        <v>63159</v>
      </c>
      <c r="D42" s="7">
        <v>2417965</v>
      </c>
      <c r="E42" s="7">
        <v>2339993</v>
      </c>
      <c r="F42" s="7">
        <v>23229</v>
      </c>
      <c r="G42" s="7">
        <v>2363222</v>
      </c>
      <c r="H42" s="11">
        <f t="shared" si="0"/>
        <v>99.4</v>
      </c>
      <c r="I42" s="11">
        <f t="shared" si="0"/>
        <v>36.8</v>
      </c>
      <c r="J42" s="11">
        <f t="shared" si="0"/>
        <v>97.7</v>
      </c>
    </row>
    <row r="43" spans="1:10" ht="13.5">
      <c r="A43" s="6" t="s">
        <v>38</v>
      </c>
      <c r="B43" s="7">
        <v>1154573</v>
      </c>
      <c r="C43" s="7">
        <v>8241</v>
      </c>
      <c r="D43" s="7">
        <v>1162814</v>
      </c>
      <c r="E43" s="7">
        <v>1150880</v>
      </c>
      <c r="F43" s="7">
        <v>3161</v>
      </c>
      <c r="G43" s="7">
        <v>1154041</v>
      </c>
      <c r="H43" s="11">
        <f t="shared" si="0"/>
        <v>99.7</v>
      </c>
      <c r="I43" s="11">
        <f t="shared" si="0"/>
        <v>38.4</v>
      </c>
      <c r="J43" s="11">
        <f t="shared" si="0"/>
        <v>99.2</v>
      </c>
    </row>
    <row r="44" spans="1:10" ht="13.5">
      <c r="A44" s="6" t="s">
        <v>39</v>
      </c>
      <c r="B44" s="7">
        <v>747637</v>
      </c>
      <c r="C44" s="7">
        <v>33178</v>
      </c>
      <c r="D44" s="7">
        <v>780815</v>
      </c>
      <c r="E44" s="7">
        <v>740395</v>
      </c>
      <c r="F44" s="7">
        <v>8474</v>
      </c>
      <c r="G44" s="7">
        <v>748869</v>
      </c>
      <c r="H44" s="11">
        <f t="shared" si="0"/>
        <v>99</v>
      </c>
      <c r="I44" s="11">
        <f t="shared" si="0"/>
        <v>25.5</v>
      </c>
      <c r="J44" s="11">
        <f t="shared" si="0"/>
        <v>95.9</v>
      </c>
    </row>
    <row r="45" spans="1:10" ht="13.5">
      <c r="A45" s="6" t="s">
        <v>40</v>
      </c>
      <c r="B45" s="7">
        <v>682458</v>
      </c>
      <c r="C45" s="7">
        <v>11391</v>
      </c>
      <c r="D45" s="7">
        <v>693849</v>
      </c>
      <c r="E45" s="7">
        <v>675648</v>
      </c>
      <c r="F45" s="7">
        <v>5895</v>
      </c>
      <c r="G45" s="7">
        <v>681543</v>
      </c>
      <c r="H45" s="11">
        <f t="shared" si="0"/>
        <v>99</v>
      </c>
      <c r="I45" s="11">
        <f t="shared" si="0"/>
        <v>51.8</v>
      </c>
      <c r="J45" s="11">
        <f t="shared" si="0"/>
        <v>98.2</v>
      </c>
    </row>
    <row r="46" spans="1:10" ht="13.5">
      <c r="A46" s="6" t="s">
        <v>41</v>
      </c>
      <c r="B46" s="7">
        <v>843401</v>
      </c>
      <c r="C46" s="7">
        <v>20565</v>
      </c>
      <c r="D46" s="7">
        <v>863966</v>
      </c>
      <c r="E46" s="7">
        <v>836086</v>
      </c>
      <c r="F46" s="7">
        <v>9745</v>
      </c>
      <c r="G46" s="7">
        <v>845831</v>
      </c>
      <c r="H46" s="11">
        <f t="shared" si="0"/>
        <v>99.1</v>
      </c>
      <c r="I46" s="11">
        <f t="shared" si="0"/>
        <v>47.4</v>
      </c>
      <c r="J46" s="11">
        <f t="shared" si="0"/>
        <v>97.9</v>
      </c>
    </row>
    <row r="47" spans="1:10" ht="13.5">
      <c r="A47" s="6" t="s">
        <v>42</v>
      </c>
      <c r="B47" s="7">
        <v>243092</v>
      </c>
      <c r="C47" s="7">
        <v>1310</v>
      </c>
      <c r="D47" s="7">
        <v>244402</v>
      </c>
      <c r="E47" s="7">
        <v>242640</v>
      </c>
      <c r="F47" s="7">
        <v>418</v>
      </c>
      <c r="G47" s="7">
        <v>243058</v>
      </c>
      <c r="H47" s="11">
        <f t="shared" si="0"/>
        <v>99.8</v>
      </c>
      <c r="I47" s="11">
        <f t="shared" si="0"/>
        <v>31.9</v>
      </c>
      <c r="J47" s="11">
        <f t="shared" si="0"/>
        <v>99.5</v>
      </c>
    </row>
    <row r="48" spans="1:10" ht="13.5">
      <c r="A48" s="2" t="s">
        <v>53</v>
      </c>
      <c r="B48" s="19">
        <f aca="true" t="shared" si="1" ref="B48:G48">SUM(B7:B37)</f>
        <v>346139160</v>
      </c>
      <c r="C48" s="19">
        <f t="shared" si="1"/>
        <v>8947761</v>
      </c>
      <c r="D48" s="19">
        <f t="shared" si="1"/>
        <v>355086921</v>
      </c>
      <c r="E48" s="19">
        <f t="shared" si="1"/>
        <v>343400168</v>
      </c>
      <c r="F48" s="19">
        <f t="shared" si="1"/>
        <v>3224572</v>
      </c>
      <c r="G48" s="19">
        <f t="shared" si="1"/>
        <v>346624740</v>
      </c>
      <c r="H48" s="10">
        <f t="shared" si="0"/>
        <v>99.2</v>
      </c>
      <c r="I48" s="10">
        <f t="shared" si="0"/>
        <v>36</v>
      </c>
      <c r="J48" s="10">
        <f t="shared" si="0"/>
        <v>97.6</v>
      </c>
    </row>
    <row r="49" spans="1:10" ht="13.5">
      <c r="A49" s="6" t="s">
        <v>54</v>
      </c>
      <c r="B49" s="20">
        <f aca="true" t="shared" si="2" ref="B49:G49">SUM(B38:B47)</f>
        <v>11064456</v>
      </c>
      <c r="C49" s="20">
        <f t="shared" si="2"/>
        <v>249704</v>
      </c>
      <c r="D49" s="20">
        <f t="shared" si="2"/>
        <v>11314160</v>
      </c>
      <c r="E49" s="20">
        <f t="shared" si="2"/>
        <v>10993434</v>
      </c>
      <c r="F49" s="20">
        <f t="shared" si="2"/>
        <v>86979</v>
      </c>
      <c r="G49" s="20">
        <f t="shared" si="2"/>
        <v>11080413</v>
      </c>
      <c r="H49" s="11">
        <f t="shared" si="0"/>
        <v>99.4</v>
      </c>
      <c r="I49" s="11">
        <f t="shared" si="0"/>
        <v>34.8</v>
      </c>
      <c r="J49" s="11">
        <f t="shared" si="0"/>
        <v>97.9</v>
      </c>
    </row>
    <row r="50" spans="1:10" ht="13.5">
      <c r="A50" s="6" t="s">
        <v>55</v>
      </c>
      <c r="B50" s="20">
        <f aca="true" t="shared" si="3" ref="B50:G50">B48+B49</f>
        <v>357203616</v>
      </c>
      <c r="C50" s="20">
        <f t="shared" si="3"/>
        <v>9197465</v>
      </c>
      <c r="D50" s="20">
        <f t="shared" si="3"/>
        <v>366401081</v>
      </c>
      <c r="E50" s="20">
        <f t="shared" si="3"/>
        <v>354393602</v>
      </c>
      <c r="F50" s="20">
        <f t="shared" si="3"/>
        <v>3311551</v>
      </c>
      <c r="G50" s="20">
        <f t="shared" si="3"/>
        <v>357705153</v>
      </c>
      <c r="H50" s="11">
        <f t="shared" si="0"/>
        <v>99.2</v>
      </c>
      <c r="I50" s="11">
        <f t="shared" si="0"/>
        <v>36</v>
      </c>
      <c r="J50" s="11">
        <f t="shared" si="0"/>
        <v>97.6</v>
      </c>
    </row>
    <row r="51" spans="1:10" ht="13.5">
      <c r="A51" s="12" t="s">
        <v>56</v>
      </c>
      <c r="B51" s="21">
        <f aca="true" t="shared" si="4" ref="B51:G51">B5+B6+B50</f>
        <v>765612730</v>
      </c>
      <c r="C51" s="21">
        <f t="shared" si="4"/>
        <v>17543391</v>
      </c>
      <c r="D51" s="21">
        <f t="shared" si="4"/>
        <v>783156121</v>
      </c>
      <c r="E51" s="21">
        <f t="shared" si="4"/>
        <v>759040757</v>
      </c>
      <c r="F51" s="21">
        <f t="shared" si="4"/>
        <v>5719701</v>
      </c>
      <c r="G51" s="21">
        <f t="shared" si="4"/>
        <v>764760458</v>
      </c>
      <c r="H51" s="14">
        <f t="shared" si="0"/>
        <v>99.1</v>
      </c>
      <c r="I51" s="14">
        <f t="shared" si="0"/>
        <v>32.6</v>
      </c>
      <c r="J51" s="14">
        <f t="shared" si="0"/>
        <v>97.7</v>
      </c>
    </row>
    <row r="52" spans="1:10" ht="14.25">
      <c r="A52" s="22" t="s">
        <v>64</v>
      </c>
      <c r="B52" s="23"/>
      <c r="C52" s="23"/>
      <c r="D52" s="23"/>
      <c r="E52" s="23"/>
      <c r="F52" s="23"/>
      <c r="G52" s="23"/>
      <c r="H52" s="23"/>
      <c r="I52" s="23"/>
      <c r="J52" s="23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9" bottom="0.6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customWidth="1"/>
    <col min="2" max="2" width="13.375" style="0" bestFit="1" customWidth="1"/>
    <col min="3" max="3" width="12.25390625" style="0" bestFit="1" customWidth="1"/>
    <col min="4" max="4" width="13.25390625" style="0" bestFit="1" customWidth="1"/>
    <col min="5" max="5" width="13.375" style="0" bestFit="1" customWidth="1"/>
    <col min="6" max="6" width="12.25390625" style="0" bestFit="1" customWidth="1"/>
    <col min="7" max="7" width="13.375" style="0" bestFit="1" customWidth="1"/>
    <col min="8" max="9" width="12.25390625" style="0" bestFit="1" customWidth="1"/>
    <col min="10" max="10" width="9.125" style="0" bestFit="1" customWidth="1"/>
  </cols>
  <sheetData>
    <row r="1" spans="1:10" ht="13.5">
      <c r="A1" s="31"/>
      <c r="B1" s="34" t="s">
        <v>57</v>
      </c>
      <c r="C1" s="35"/>
      <c r="D1" s="35"/>
      <c r="E1" s="35"/>
      <c r="F1" s="35"/>
      <c r="G1" s="35"/>
      <c r="H1" s="35"/>
      <c r="I1" s="35"/>
      <c r="J1" s="36"/>
    </row>
    <row r="2" spans="1:10" ht="13.5">
      <c r="A2" s="32"/>
      <c r="B2" s="37"/>
      <c r="C2" s="38"/>
      <c r="D2" s="38"/>
      <c r="E2" s="38"/>
      <c r="F2" s="38"/>
      <c r="G2" s="38"/>
      <c r="H2" s="38"/>
      <c r="I2" s="38"/>
      <c r="J2" s="39"/>
    </row>
    <row r="3" spans="1:10" ht="13.5">
      <c r="A3" s="32"/>
      <c r="B3" s="40" t="s">
        <v>44</v>
      </c>
      <c r="C3" s="40"/>
      <c r="D3" s="40"/>
      <c r="E3" s="40" t="s">
        <v>45</v>
      </c>
      <c r="F3" s="40"/>
      <c r="G3" s="40"/>
      <c r="H3" s="41" t="s">
        <v>46</v>
      </c>
      <c r="I3" s="42"/>
      <c r="J3" s="43"/>
    </row>
    <row r="4" spans="1:10" ht="13.5">
      <c r="A4" s="33"/>
      <c r="B4" s="1" t="s">
        <v>47</v>
      </c>
      <c r="C4" s="1" t="s">
        <v>48</v>
      </c>
      <c r="D4" s="1" t="s">
        <v>49</v>
      </c>
      <c r="E4" s="24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4455001</v>
      </c>
      <c r="C5" s="3">
        <v>182736</v>
      </c>
      <c r="D5" s="3">
        <v>4637737</v>
      </c>
      <c r="E5" s="3">
        <v>4389366</v>
      </c>
      <c r="F5" s="3">
        <v>52571</v>
      </c>
      <c r="G5" s="3">
        <v>4441937</v>
      </c>
      <c r="H5" s="10">
        <f aca="true" t="shared" si="0" ref="H5:J51">ROUND(E5/B5*100,1)</f>
        <v>98.5</v>
      </c>
      <c r="I5" s="10">
        <f t="shared" si="0"/>
        <v>28.8</v>
      </c>
      <c r="J5" s="10">
        <f t="shared" si="0"/>
        <v>95.8</v>
      </c>
    </row>
    <row r="6" spans="1:10" ht="13.5">
      <c r="A6" s="6" t="s">
        <v>1</v>
      </c>
      <c r="B6" s="7">
        <v>1316194</v>
      </c>
      <c r="C6" s="7">
        <v>37247</v>
      </c>
      <c r="D6" s="7">
        <v>1353441</v>
      </c>
      <c r="E6" s="7">
        <v>1303138</v>
      </c>
      <c r="F6" s="7">
        <v>15094</v>
      </c>
      <c r="G6" s="7">
        <v>1318232</v>
      </c>
      <c r="H6" s="11">
        <f t="shared" si="0"/>
        <v>99</v>
      </c>
      <c r="I6" s="11">
        <f t="shared" si="0"/>
        <v>40.5</v>
      </c>
      <c r="J6" s="11">
        <f t="shared" si="0"/>
        <v>97.4</v>
      </c>
    </row>
    <row r="7" spans="1:10" ht="13.5">
      <c r="A7" s="6" t="s">
        <v>2</v>
      </c>
      <c r="B7" s="7">
        <v>300047</v>
      </c>
      <c r="C7" s="7">
        <v>8495</v>
      </c>
      <c r="D7" s="7">
        <v>308542</v>
      </c>
      <c r="E7" s="7">
        <v>296927</v>
      </c>
      <c r="F7" s="7">
        <v>3524</v>
      </c>
      <c r="G7" s="7">
        <v>300451</v>
      </c>
      <c r="H7" s="11">
        <f t="shared" si="0"/>
        <v>99</v>
      </c>
      <c r="I7" s="11">
        <f t="shared" si="0"/>
        <v>41.5</v>
      </c>
      <c r="J7" s="11">
        <f t="shared" si="0"/>
        <v>97.4</v>
      </c>
    </row>
    <row r="8" spans="1:10" ht="13.5">
      <c r="A8" s="6" t="s">
        <v>3</v>
      </c>
      <c r="B8" s="7">
        <v>653989</v>
      </c>
      <c r="C8" s="7">
        <v>25229</v>
      </c>
      <c r="D8" s="7">
        <v>679218</v>
      </c>
      <c r="E8" s="7">
        <v>647576</v>
      </c>
      <c r="F8" s="7">
        <v>6919</v>
      </c>
      <c r="G8" s="7">
        <v>654495</v>
      </c>
      <c r="H8" s="11">
        <f t="shared" si="0"/>
        <v>99</v>
      </c>
      <c r="I8" s="11">
        <f t="shared" si="0"/>
        <v>27.4</v>
      </c>
      <c r="J8" s="11">
        <f t="shared" si="0"/>
        <v>96.4</v>
      </c>
    </row>
    <row r="9" spans="1:10" ht="13.5">
      <c r="A9" s="6" t="s">
        <v>4</v>
      </c>
      <c r="B9" s="7">
        <v>154713</v>
      </c>
      <c r="C9" s="7">
        <v>5034</v>
      </c>
      <c r="D9" s="7">
        <v>159747</v>
      </c>
      <c r="E9" s="7">
        <v>153103</v>
      </c>
      <c r="F9" s="7">
        <v>1674</v>
      </c>
      <c r="G9" s="7">
        <v>154777</v>
      </c>
      <c r="H9" s="11">
        <f t="shared" si="0"/>
        <v>99</v>
      </c>
      <c r="I9" s="11">
        <f t="shared" si="0"/>
        <v>33.3</v>
      </c>
      <c r="J9" s="11">
        <f t="shared" si="0"/>
        <v>96.9</v>
      </c>
    </row>
    <row r="10" spans="1:10" ht="13.5">
      <c r="A10" s="6" t="s">
        <v>5</v>
      </c>
      <c r="B10" s="7">
        <v>617153</v>
      </c>
      <c r="C10" s="7">
        <v>17097</v>
      </c>
      <c r="D10" s="7">
        <v>634250</v>
      </c>
      <c r="E10" s="7">
        <v>612907</v>
      </c>
      <c r="F10" s="7">
        <v>4956</v>
      </c>
      <c r="G10" s="7">
        <v>617863</v>
      </c>
      <c r="H10" s="11">
        <f t="shared" si="0"/>
        <v>99.3</v>
      </c>
      <c r="I10" s="11">
        <f t="shared" si="0"/>
        <v>29</v>
      </c>
      <c r="J10" s="11">
        <f t="shared" si="0"/>
        <v>97.4</v>
      </c>
    </row>
    <row r="11" spans="1:10" ht="13.5">
      <c r="A11" s="6" t="s">
        <v>6</v>
      </c>
      <c r="B11" s="7">
        <v>118511</v>
      </c>
      <c r="C11" s="7">
        <v>3764</v>
      </c>
      <c r="D11" s="7">
        <v>122275</v>
      </c>
      <c r="E11" s="7">
        <v>116452</v>
      </c>
      <c r="F11" s="7">
        <v>1224</v>
      </c>
      <c r="G11" s="7">
        <v>117676</v>
      </c>
      <c r="H11" s="11">
        <f t="shared" si="0"/>
        <v>98.3</v>
      </c>
      <c r="I11" s="11">
        <f t="shared" si="0"/>
        <v>32.5</v>
      </c>
      <c r="J11" s="11">
        <f t="shared" si="0"/>
        <v>96.2</v>
      </c>
    </row>
    <row r="12" spans="1:10" ht="13.5">
      <c r="A12" s="6" t="s">
        <v>7</v>
      </c>
      <c r="B12" s="7">
        <v>582294</v>
      </c>
      <c r="C12" s="7">
        <v>6532</v>
      </c>
      <c r="D12" s="7">
        <v>588826</v>
      </c>
      <c r="E12" s="7">
        <v>579786</v>
      </c>
      <c r="F12" s="7">
        <v>3263</v>
      </c>
      <c r="G12" s="7">
        <v>583049</v>
      </c>
      <c r="H12" s="11">
        <f t="shared" si="0"/>
        <v>99.6</v>
      </c>
      <c r="I12" s="11">
        <f t="shared" si="0"/>
        <v>50</v>
      </c>
      <c r="J12" s="11">
        <f t="shared" si="0"/>
        <v>99</v>
      </c>
    </row>
    <row r="13" spans="1:10" ht="13.5">
      <c r="A13" s="6" t="s">
        <v>8</v>
      </c>
      <c r="B13" s="7">
        <v>135383</v>
      </c>
      <c r="C13" s="7">
        <v>5251</v>
      </c>
      <c r="D13" s="7">
        <v>140634</v>
      </c>
      <c r="E13" s="7">
        <v>133773</v>
      </c>
      <c r="F13" s="7">
        <v>2287</v>
      </c>
      <c r="G13" s="7">
        <v>136060</v>
      </c>
      <c r="H13" s="11">
        <f t="shared" si="0"/>
        <v>98.8</v>
      </c>
      <c r="I13" s="11">
        <f t="shared" si="0"/>
        <v>43.6</v>
      </c>
      <c r="J13" s="11">
        <f t="shared" si="0"/>
        <v>96.7</v>
      </c>
    </row>
    <row r="14" spans="1:10" ht="13.5">
      <c r="A14" s="6" t="s">
        <v>9</v>
      </c>
      <c r="B14" s="7">
        <v>226576</v>
      </c>
      <c r="C14" s="7">
        <v>12125</v>
      </c>
      <c r="D14" s="7">
        <v>238701</v>
      </c>
      <c r="E14" s="7">
        <v>223838</v>
      </c>
      <c r="F14" s="7">
        <v>3960</v>
      </c>
      <c r="G14" s="7">
        <v>227798</v>
      </c>
      <c r="H14" s="11">
        <f t="shared" si="0"/>
        <v>98.8</v>
      </c>
      <c r="I14" s="11">
        <f t="shared" si="0"/>
        <v>32.7</v>
      </c>
      <c r="J14" s="11">
        <f t="shared" si="0"/>
        <v>95.4</v>
      </c>
    </row>
    <row r="15" spans="1:10" ht="13.5">
      <c r="A15" s="6" t="s">
        <v>10</v>
      </c>
      <c r="B15" s="7">
        <v>653459</v>
      </c>
      <c r="C15" s="7">
        <v>10257</v>
      </c>
      <c r="D15" s="7">
        <v>663716</v>
      </c>
      <c r="E15" s="7">
        <v>650491</v>
      </c>
      <c r="F15" s="7">
        <v>4399</v>
      </c>
      <c r="G15" s="7">
        <v>654890</v>
      </c>
      <c r="H15" s="11">
        <f t="shared" si="0"/>
        <v>99.5</v>
      </c>
      <c r="I15" s="11">
        <f t="shared" si="0"/>
        <v>42.9</v>
      </c>
      <c r="J15" s="11">
        <f t="shared" si="0"/>
        <v>98.7</v>
      </c>
    </row>
    <row r="16" spans="1:10" ht="13.5">
      <c r="A16" s="6" t="s">
        <v>11</v>
      </c>
      <c r="B16" s="7">
        <v>461412</v>
      </c>
      <c r="C16" s="7">
        <v>19620</v>
      </c>
      <c r="D16" s="7">
        <v>481032</v>
      </c>
      <c r="E16" s="7">
        <v>457144</v>
      </c>
      <c r="F16" s="7">
        <v>5091</v>
      </c>
      <c r="G16" s="7">
        <v>462235</v>
      </c>
      <c r="H16" s="11">
        <f t="shared" si="0"/>
        <v>99.1</v>
      </c>
      <c r="I16" s="11">
        <f t="shared" si="0"/>
        <v>25.9</v>
      </c>
      <c r="J16" s="11">
        <f t="shared" si="0"/>
        <v>96.1</v>
      </c>
    </row>
    <row r="17" spans="1:10" ht="13.5">
      <c r="A17" s="6" t="s">
        <v>12</v>
      </c>
      <c r="B17" s="7">
        <v>418466</v>
      </c>
      <c r="C17" s="7">
        <v>8828</v>
      </c>
      <c r="D17" s="7">
        <v>427294</v>
      </c>
      <c r="E17" s="7">
        <v>414647</v>
      </c>
      <c r="F17" s="7">
        <v>3880</v>
      </c>
      <c r="G17" s="7">
        <v>418527</v>
      </c>
      <c r="H17" s="11">
        <f t="shared" si="0"/>
        <v>99.1</v>
      </c>
      <c r="I17" s="11">
        <f t="shared" si="0"/>
        <v>44</v>
      </c>
      <c r="J17" s="11">
        <f t="shared" si="0"/>
        <v>97.9</v>
      </c>
    </row>
    <row r="18" spans="1:10" ht="13.5">
      <c r="A18" s="6" t="s">
        <v>13</v>
      </c>
      <c r="B18" s="7">
        <v>164258</v>
      </c>
      <c r="C18" s="7">
        <v>3504</v>
      </c>
      <c r="D18" s="7">
        <v>167762</v>
      </c>
      <c r="E18" s="7">
        <v>162960</v>
      </c>
      <c r="F18" s="7">
        <v>1325</v>
      </c>
      <c r="G18" s="7">
        <v>164285</v>
      </c>
      <c r="H18" s="11">
        <f t="shared" si="0"/>
        <v>99.2</v>
      </c>
      <c r="I18" s="11">
        <f t="shared" si="0"/>
        <v>37.8</v>
      </c>
      <c r="J18" s="11">
        <f t="shared" si="0"/>
        <v>97.9</v>
      </c>
    </row>
    <row r="19" spans="1:10" ht="13.5">
      <c r="A19" s="6" t="s">
        <v>14</v>
      </c>
      <c r="B19" s="7">
        <v>181284</v>
      </c>
      <c r="C19" s="7">
        <v>4524</v>
      </c>
      <c r="D19" s="7">
        <v>185808</v>
      </c>
      <c r="E19" s="7">
        <v>179618</v>
      </c>
      <c r="F19" s="7">
        <v>1811</v>
      </c>
      <c r="G19" s="7">
        <v>181429</v>
      </c>
      <c r="H19" s="11">
        <f t="shared" si="0"/>
        <v>99.1</v>
      </c>
      <c r="I19" s="11">
        <f t="shared" si="0"/>
        <v>40</v>
      </c>
      <c r="J19" s="11">
        <f t="shared" si="0"/>
        <v>97.6</v>
      </c>
    </row>
    <row r="20" spans="1:10" ht="13.5">
      <c r="A20" s="6" t="s">
        <v>15</v>
      </c>
      <c r="B20" s="7">
        <v>365717</v>
      </c>
      <c r="C20" s="7">
        <v>13445</v>
      </c>
      <c r="D20" s="7">
        <v>379162</v>
      </c>
      <c r="E20" s="7">
        <v>359126</v>
      </c>
      <c r="F20" s="7">
        <v>7601</v>
      </c>
      <c r="G20" s="7">
        <v>366727</v>
      </c>
      <c r="H20" s="11">
        <f t="shared" si="0"/>
        <v>98.2</v>
      </c>
      <c r="I20" s="11">
        <f t="shared" si="0"/>
        <v>56.5</v>
      </c>
      <c r="J20" s="11">
        <f t="shared" si="0"/>
        <v>96.7</v>
      </c>
    </row>
    <row r="21" spans="1:10" ht="13.5">
      <c r="A21" s="6" t="s">
        <v>16</v>
      </c>
      <c r="B21" s="7">
        <v>175524</v>
      </c>
      <c r="C21" s="7">
        <v>3429</v>
      </c>
      <c r="D21" s="7">
        <v>178953</v>
      </c>
      <c r="E21" s="7">
        <v>173848</v>
      </c>
      <c r="F21" s="7">
        <v>1566</v>
      </c>
      <c r="G21" s="7">
        <v>175414</v>
      </c>
      <c r="H21" s="11">
        <f t="shared" si="0"/>
        <v>99</v>
      </c>
      <c r="I21" s="11">
        <f t="shared" si="0"/>
        <v>45.7</v>
      </c>
      <c r="J21" s="11">
        <f t="shared" si="0"/>
        <v>98</v>
      </c>
    </row>
    <row r="22" spans="1:10" ht="13.5">
      <c r="A22" s="6" t="s">
        <v>17</v>
      </c>
      <c r="B22" s="7">
        <v>180948</v>
      </c>
      <c r="C22" s="7">
        <v>6014</v>
      </c>
      <c r="D22" s="7">
        <v>186962</v>
      </c>
      <c r="E22" s="7">
        <v>179023</v>
      </c>
      <c r="F22" s="7">
        <v>2887</v>
      </c>
      <c r="G22" s="7">
        <v>181910</v>
      </c>
      <c r="H22" s="11">
        <f t="shared" si="0"/>
        <v>98.9</v>
      </c>
      <c r="I22" s="11">
        <f t="shared" si="0"/>
        <v>48</v>
      </c>
      <c r="J22" s="11">
        <f t="shared" si="0"/>
        <v>97.3</v>
      </c>
    </row>
    <row r="23" spans="1:10" ht="13.5">
      <c r="A23" s="6" t="s">
        <v>18</v>
      </c>
      <c r="B23" s="7">
        <v>196415</v>
      </c>
      <c r="C23" s="7">
        <v>5900</v>
      </c>
      <c r="D23" s="7">
        <v>202315</v>
      </c>
      <c r="E23" s="7">
        <v>194312</v>
      </c>
      <c r="F23" s="7">
        <v>3061</v>
      </c>
      <c r="G23" s="7">
        <v>197373</v>
      </c>
      <c r="H23" s="11">
        <f t="shared" si="0"/>
        <v>98.9</v>
      </c>
      <c r="I23" s="11">
        <f t="shared" si="0"/>
        <v>51.9</v>
      </c>
      <c r="J23" s="11">
        <f t="shared" si="0"/>
        <v>97.6</v>
      </c>
    </row>
    <row r="24" spans="1:10" ht="13.5">
      <c r="A24" s="6" t="s">
        <v>19</v>
      </c>
      <c r="B24" s="7">
        <v>289605</v>
      </c>
      <c r="C24" s="7">
        <v>7254</v>
      </c>
      <c r="D24" s="7">
        <v>296859</v>
      </c>
      <c r="E24" s="7">
        <v>287377</v>
      </c>
      <c r="F24" s="7">
        <v>2771</v>
      </c>
      <c r="G24" s="7">
        <v>290148</v>
      </c>
      <c r="H24" s="11">
        <f t="shared" si="0"/>
        <v>99.2</v>
      </c>
      <c r="I24" s="11">
        <f t="shared" si="0"/>
        <v>38.2</v>
      </c>
      <c r="J24" s="11">
        <f t="shared" si="0"/>
        <v>97.7</v>
      </c>
    </row>
    <row r="25" spans="1:10" ht="13.5">
      <c r="A25" s="6" t="s">
        <v>20</v>
      </c>
      <c r="B25" s="7">
        <v>222188</v>
      </c>
      <c r="C25" s="7">
        <v>9552</v>
      </c>
      <c r="D25" s="7">
        <v>231740</v>
      </c>
      <c r="E25" s="7">
        <v>220323</v>
      </c>
      <c r="F25" s="7">
        <v>3514</v>
      </c>
      <c r="G25" s="7">
        <v>223837</v>
      </c>
      <c r="H25" s="11">
        <f t="shared" si="0"/>
        <v>99.2</v>
      </c>
      <c r="I25" s="11">
        <f t="shared" si="0"/>
        <v>36.8</v>
      </c>
      <c r="J25" s="11">
        <f t="shared" si="0"/>
        <v>96.6</v>
      </c>
    </row>
    <row r="26" spans="1:10" ht="13.5">
      <c r="A26" s="6" t="s">
        <v>21</v>
      </c>
      <c r="B26" s="7">
        <v>114307</v>
      </c>
      <c r="C26" s="7">
        <v>3206</v>
      </c>
      <c r="D26" s="7">
        <v>117513</v>
      </c>
      <c r="E26" s="7">
        <v>113475</v>
      </c>
      <c r="F26" s="7">
        <v>1602</v>
      </c>
      <c r="G26" s="7">
        <v>115077</v>
      </c>
      <c r="H26" s="11">
        <f t="shared" si="0"/>
        <v>99.3</v>
      </c>
      <c r="I26" s="11">
        <f t="shared" si="0"/>
        <v>50</v>
      </c>
      <c r="J26" s="11">
        <f t="shared" si="0"/>
        <v>97.9</v>
      </c>
    </row>
    <row r="27" spans="1:10" ht="13.5">
      <c r="A27" s="6" t="s">
        <v>22</v>
      </c>
      <c r="B27" s="7">
        <v>176708</v>
      </c>
      <c r="C27" s="7">
        <v>5442</v>
      </c>
      <c r="D27" s="7">
        <v>182150</v>
      </c>
      <c r="E27" s="7">
        <v>174835</v>
      </c>
      <c r="F27" s="7">
        <v>1857</v>
      </c>
      <c r="G27" s="7">
        <v>176692</v>
      </c>
      <c r="H27" s="11">
        <f t="shared" si="0"/>
        <v>98.9</v>
      </c>
      <c r="I27" s="11">
        <f t="shared" si="0"/>
        <v>34.1</v>
      </c>
      <c r="J27" s="11">
        <f t="shared" si="0"/>
        <v>97</v>
      </c>
    </row>
    <row r="28" spans="1:10" ht="13.5">
      <c r="A28" s="6" t="s">
        <v>23</v>
      </c>
      <c r="B28" s="7">
        <v>193203</v>
      </c>
      <c r="C28" s="7">
        <v>11579</v>
      </c>
      <c r="D28" s="7">
        <v>204782</v>
      </c>
      <c r="E28" s="7">
        <v>189836</v>
      </c>
      <c r="F28" s="7">
        <v>4389</v>
      </c>
      <c r="G28" s="7">
        <v>194225</v>
      </c>
      <c r="H28" s="11">
        <f t="shared" si="0"/>
        <v>98.3</v>
      </c>
      <c r="I28" s="11">
        <f t="shared" si="0"/>
        <v>37.9</v>
      </c>
      <c r="J28" s="11">
        <f t="shared" si="0"/>
        <v>94.8</v>
      </c>
    </row>
    <row r="29" spans="1:10" ht="13.5">
      <c r="A29" s="6" t="s">
        <v>24</v>
      </c>
      <c r="B29" s="7">
        <v>144100</v>
      </c>
      <c r="C29" s="7">
        <v>7243</v>
      </c>
      <c r="D29" s="7">
        <v>151343</v>
      </c>
      <c r="E29" s="7">
        <v>141430</v>
      </c>
      <c r="F29" s="7">
        <v>3051</v>
      </c>
      <c r="G29" s="7">
        <v>144481</v>
      </c>
      <c r="H29" s="11">
        <f t="shared" si="0"/>
        <v>98.1</v>
      </c>
      <c r="I29" s="11">
        <f t="shared" si="0"/>
        <v>42.1</v>
      </c>
      <c r="J29" s="11">
        <f t="shared" si="0"/>
        <v>95.5</v>
      </c>
    </row>
    <row r="30" spans="1:10" ht="13.5">
      <c r="A30" s="6" t="s">
        <v>25</v>
      </c>
      <c r="B30" s="7">
        <v>91990</v>
      </c>
      <c r="C30" s="7">
        <v>3359</v>
      </c>
      <c r="D30" s="7">
        <v>95349</v>
      </c>
      <c r="E30" s="7">
        <v>91025</v>
      </c>
      <c r="F30" s="7">
        <v>1358</v>
      </c>
      <c r="G30" s="7">
        <v>92383</v>
      </c>
      <c r="H30" s="11">
        <f t="shared" si="0"/>
        <v>99</v>
      </c>
      <c r="I30" s="11">
        <f t="shared" si="0"/>
        <v>40.4</v>
      </c>
      <c r="J30" s="11">
        <f t="shared" si="0"/>
        <v>96.9</v>
      </c>
    </row>
    <row r="31" spans="1:10" ht="13.5">
      <c r="A31" s="6" t="s">
        <v>26</v>
      </c>
      <c r="B31" s="7">
        <v>101797</v>
      </c>
      <c r="C31" s="7">
        <v>3371</v>
      </c>
      <c r="D31" s="7">
        <v>105168</v>
      </c>
      <c r="E31" s="7">
        <v>100981</v>
      </c>
      <c r="F31" s="7">
        <v>1993</v>
      </c>
      <c r="G31" s="7">
        <v>102974</v>
      </c>
      <c r="H31" s="11">
        <f t="shared" si="0"/>
        <v>99.2</v>
      </c>
      <c r="I31" s="11">
        <f t="shared" si="0"/>
        <v>59.1</v>
      </c>
      <c r="J31" s="11">
        <f t="shared" si="0"/>
        <v>97.9</v>
      </c>
    </row>
    <row r="32" spans="1:10" ht="13.5">
      <c r="A32" s="6" t="s">
        <v>27</v>
      </c>
      <c r="B32" s="7">
        <v>767251</v>
      </c>
      <c r="C32" s="7">
        <v>13427</v>
      </c>
      <c r="D32" s="7">
        <v>780678</v>
      </c>
      <c r="E32" s="7">
        <v>759793</v>
      </c>
      <c r="F32" s="7">
        <v>6863</v>
      </c>
      <c r="G32" s="7">
        <v>766656</v>
      </c>
      <c r="H32" s="11">
        <f t="shared" si="0"/>
        <v>99</v>
      </c>
      <c r="I32" s="11">
        <f t="shared" si="0"/>
        <v>51.1</v>
      </c>
      <c r="J32" s="11">
        <f t="shared" si="0"/>
        <v>98.2</v>
      </c>
    </row>
    <row r="33" spans="1:10" ht="13.5">
      <c r="A33" s="6" t="s">
        <v>28</v>
      </c>
      <c r="B33" s="7">
        <v>92025</v>
      </c>
      <c r="C33" s="7">
        <v>4276</v>
      </c>
      <c r="D33" s="7">
        <v>96301</v>
      </c>
      <c r="E33" s="7">
        <v>90598</v>
      </c>
      <c r="F33" s="7">
        <v>1607</v>
      </c>
      <c r="G33" s="7">
        <v>92205</v>
      </c>
      <c r="H33" s="11">
        <f t="shared" si="0"/>
        <v>98.4</v>
      </c>
      <c r="I33" s="11">
        <f t="shared" si="0"/>
        <v>37.6</v>
      </c>
      <c r="J33" s="11">
        <f t="shared" si="0"/>
        <v>95.7</v>
      </c>
    </row>
    <row r="34" spans="1:10" ht="13.5">
      <c r="A34" s="6" t="s">
        <v>29</v>
      </c>
      <c r="B34" s="7">
        <v>87385</v>
      </c>
      <c r="C34" s="7">
        <v>2893</v>
      </c>
      <c r="D34" s="7">
        <v>90278</v>
      </c>
      <c r="E34" s="7">
        <v>86456</v>
      </c>
      <c r="F34" s="7">
        <v>1015</v>
      </c>
      <c r="G34" s="7">
        <v>87471</v>
      </c>
      <c r="H34" s="11">
        <f t="shared" si="0"/>
        <v>98.9</v>
      </c>
      <c r="I34" s="11">
        <f t="shared" si="0"/>
        <v>35.1</v>
      </c>
      <c r="J34" s="11">
        <f t="shared" si="0"/>
        <v>96.9</v>
      </c>
    </row>
    <row r="35" spans="1:10" ht="13.5">
      <c r="A35" s="6" t="s">
        <v>30</v>
      </c>
      <c r="B35" s="7">
        <v>127469</v>
      </c>
      <c r="C35" s="7">
        <v>998</v>
      </c>
      <c r="D35" s="7">
        <v>128467</v>
      </c>
      <c r="E35" s="7">
        <v>126853</v>
      </c>
      <c r="F35" s="7">
        <v>475</v>
      </c>
      <c r="G35" s="7">
        <v>127328</v>
      </c>
      <c r="H35" s="11">
        <f t="shared" si="0"/>
        <v>99.5</v>
      </c>
      <c r="I35" s="11">
        <f t="shared" si="0"/>
        <v>47.6</v>
      </c>
      <c r="J35" s="11">
        <f t="shared" si="0"/>
        <v>99.1</v>
      </c>
    </row>
    <row r="36" spans="1:10" ht="13.5">
      <c r="A36" s="6" t="s">
        <v>31</v>
      </c>
      <c r="B36" s="7">
        <v>95645</v>
      </c>
      <c r="C36" s="7">
        <v>1710</v>
      </c>
      <c r="D36" s="7">
        <v>97355</v>
      </c>
      <c r="E36" s="7">
        <v>95099</v>
      </c>
      <c r="F36" s="7">
        <v>642</v>
      </c>
      <c r="G36" s="7">
        <v>95741</v>
      </c>
      <c r="H36" s="11">
        <f t="shared" si="0"/>
        <v>99.4</v>
      </c>
      <c r="I36" s="11">
        <f t="shared" si="0"/>
        <v>37.5</v>
      </c>
      <c r="J36" s="11">
        <f t="shared" si="0"/>
        <v>98.3</v>
      </c>
    </row>
    <row r="37" spans="1:10" ht="13.5">
      <c r="A37" s="6" t="s">
        <v>32</v>
      </c>
      <c r="B37" s="7">
        <v>89389</v>
      </c>
      <c r="C37" s="7">
        <v>3415</v>
      </c>
      <c r="D37" s="7">
        <v>92804</v>
      </c>
      <c r="E37" s="7">
        <v>88492</v>
      </c>
      <c r="F37" s="7">
        <v>1209</v>
      </c>
      <c r="G37" s="7">
        <v>89701</v>
      </c>
      <c r="H37" s="11">
        <f t="shared" si="0"/>
        <v>99</v>
      </c>
      <c r="I37" s="11">
        <f t="shared" si="0"/>
        <v>35.4</v>
      </c>
      <c r="J37" s="11">
        <f t="shared" si="0"/>
        <v>96.7</v>
      </c>
    </row>
    <row r="38" spans="1:10" ht="13.5">
      <c r="A38" s="6" t="s">
        <v>33</v>
      </c>
      <c r="B38" s="7">
        <v>52133</v>
      </c>
      <c r="C38" s="7">
        <v>1412</v>
      </c>
      <c r="D38" s="7">
        <v>53545</v>
      </c>
      <c r="E38" s="7">
        <v>51870</v>
      </c>
      <c r="F38" s="7">
        <v>344</v>
      </c>
      <c r="G38" s="7">
        <v>52214</v>
      </c>
      <c r="H38" s="11">
        <f t="shared" si="0"/>
        <v>99.5</v>
      </c>
      <c r="I38" s="11">
        <f t="shared" si="0"/>
        <v>24.4</v>
      </c>
      <c r="J38" s="11">
        <f t="shared" si="0"/>
        <v>97.5</v>
      </c>
    </row>
    <row r="39" spans="1:10" ht="13.5">
      <c r="A39" s="6" t="s">
        <v>34</v>
      </c>
      <c r="B39" s="7">
        <v>35539</v>
      </c>
      <c r="C39" s="7">
        <v>581</v>
      </c>
      <c r="D39" s="7">
        <v>36120</v>
      </c>
      <c r="E39" s="7">
        <v>35325</v>
      </c>
      <c r="F39" s="7">
        <v>221</v>
      </c>
      <c r="G39" s="7">
        <v>35546</v>
      </c>
      <c r="H39" s="11">
        <f t="shared" si="0"/>
        <v>99.4</v>
      </c>
      <c r="I39" s="11">
        <f t="shared" si="0"/>
        <v>38</v>
      </c>
      <c r="J39" s="11">
        <f t="shared" si="0"/>
        <v>98.4</v>
      </c>
    </row>
    <row r="40" spans="1:10" ht="13.5">
      <c r="A40" s="6" t="s">
        <v>35</v>
      </c>
      <c r="B40" s="7">
        <v>17657</v>
      </c>
      <c r="C40" s="7">
        <v>712</v>
      </c>
      <c r="D40" s="7">
        <v>18369</v>
      </c>
      <c r="E40" s="7">
        <v>17401</v>
      </c>
      <c r="F40" s="7">
        <v>167</v>
      </c>
      <c r="G40" s="7">
        <v>17568</v>
      </c>
      <c r="H40" s="11">
        <f t="shared" si="0"/>
        <v>98.6</v>
      </c>
      <c r="I40" s="11">
        <f t="shared" si="0"/>
        <v>23.5</v>
      </c>
      <c r="J40" s="11">
        <f t="shared" si="0"/>
        <v>95.6</v>
      </c>
    </row>
    <row r="41" spans="1:10" ht="13.5">
      <c r="A41" s="6" t="s">
        <v>36</v>
      </c>
      <c r="B41" s="7">
        <v>25957</v>
      </c>
      <c r="C41" s="7">
        <v>760</v>
      </c>
      <c r="D41" s="7">
        <v>26717</v>
      </c>
      <c r="E41" s="7">
        <v>25671</v>
      </c>
      <c r="F41" s="7">
        <v>404</v>
      </c>
      <c r="G41" s="7">
        <v>26075</v>
      </c>
      <c r="H41" s="11">
        <f t="shared" si="0"/>
        <v>98.9</v>
      </c>
      <c r="I41" s="11">
        <f t="shared" si="0"/>
        <v>53.2</v>
      </c>
      <c r="J41" s="11">
        <f t="shared" si="0"/>
        <v>97.6</v>
      </c>
    </row>
    <row r="42" spans="1:10" ht="13.5">
      <c r="A42" s="6" t="s">
        <v>37</v>
      </c>
      <c r="B42" s="7">
        <v>72102</v>
      </c>
      <c r="C42" s="7">
        <v>1989</v>
      </c>
      <c r="D42" s="7">
        <v>74091</v>
      </c>
      <c r="E42" s="7">
        <v>71634</v>
      </c>
      <c r="F42" s="7">
        <v>732</v>
      </c>
      <c r="G42" s="7">
        <v>72366</v>
      </c>
      <c r="H42" s="11">
        <f t="shared" si="0"/>
        <v>99.4</v>
      </c>
      <c r="I42" s="11">
        <f t="shared" si="0"/>
        <v>36.8</v>
      </c>
      <c r="J42" s="11">
        <f t="shared" si="0"/>
        <v>97.7</v>
      </c>
    </row>
    <row r="43" spans="1:10" ht="13.5">
      <c r="A43" s="6" t="s">
        <v>38</v>
      </c>
      <c r="B43" s="7">
        <v>13108</v>
      </c>
      <c r="C43" s="7">
        <v>287</v>
      </c>
      <c r="D43" s="7">
        <v>13395</v>
      </c>
      <c r="E43" s="7">
        <v>12976</v>
      </c>
      <c r="F43" s="7">
        <v>112</v>
      </c>
      <c r="G43" s="7">
        <v>13088</v>
      </c>
      <c r="H43" s="11">
        <f t="shared" si="0"/>
        <v>99</v>
      </c>
      <c r="I43" s="11">
        <f t="shared" si="0"/>
        <v>39</v>
      </c>
      <c r="J43" s="11">
        <f t="shared" si="0"/>
        <v>97.7</v>
      </c>
    </row>
    <row r="44" spans="1:10" ht="13.5">
      <c r="A44" s="6" t="s">
        <v>39</v>
      </c>
      <c r="B44" s="7">
        <v>26022</v>
      </c>
      <c r="C44" s="7">
        <v>1206</v>
      </c>
      <c r="D44" s="7">
        <v>27228</v>
      </c>
      <c r="E44" s="7">
        <v>25750</v>
      </c>
      <c r="F44" s="7">
        <v>320</v>
      </c>
      <c r="G44" s="7">
        <v>26070</v>
      </c>
      <c r="H44" s="11">
        <f t="shared" si="0"/>
        <v>99</v>
      </c>
      <c r="I44" s="11">
        <f t="shared" si="0"/>
        <v>26.5</v>
      </c>
      <c r="J44" s="11">
        <f t="shared" si="0"/>
        <v>95.7</v>
      </c>
    </row>
    <row r="45" spans="1:10" ht="13.5">
      <c r="A45" s="6" t="s">
        <v>40</v>
      </c>
      <c r="B45" s="7">
        <v>22551</v>
      </c>
      <c r="C45" s="7">
        <v>383</v>
      </c>
      <c r="D45" s="7">
        <v>22934</v>
      </c>
      <c r="E45" s="7">
        <v>22321</v>
      </c>
      <c r="F45" s="7">
        <v>194</v>
      </c>
      <c r="G45" s="7">
        <v>22515</v>
      </c>
      <c r="H45" s="11">
        <f t="shared" si="0"/>
        <v>99</v>
      </c>
      <c r="I45" s="11">
        <f t="shared" si="0"/>
        <v>50.7</v>
      </c>
      <c r="J45" s="11">
        <f t="shared" si="0"/>
        <v>98.2</v>
      </c>
    </row>
    <row r="46" spans="1:10" ht="13.5">
      <c r="A46" s="6" t="s">
        <v>41</v>
      </c>
      <c r="B46" s="7">
        <v>25908</v>
      </c>
      <c r="C46" s="7">
        <v>634</v>
      </c>
      <c r="D46" s="7">
        <v>26542</v>
      </c>
      <c r="E46" s="7">
        <v>25680</v>
      </c>
      <c r="F46" s="7">
        <v>310</v>
      </c>
      <c r="G46" s="7">
        <v>25990</v>
      </c>
      <c r="H46" s="11">
        <f t="shared" si="0"/>
        <v>99.1</v>
      </c>
      <c r="I46" s="11">
        <f t="shared" si="0"/>
        <v>48.9</v>
      </c>
      <c r="J46" s="11">
        <f t="shared" si="0"/>
        <v>97.9</v>
      </c>
    </row>
    <row r="47" spans="1:10" ht="13.5">
      <c r="A47" s="6" t="s">
        <v>42</v>
      </c>
      <c r="B47" s="7">
        <v>8864</v>
      </c>
      <c r="C47" s="7">
        <v>55</v>
      </c>
      <c r="D47" s="7">
        <v>8919</v>
      </c>
      <c r="E47" s="7">
        <v>8847</v>
      </c>
      <c r="F47" s="7">
        <v>18</v>
      </c>
      <c r="G47" s="7">
        <v>8865</v>
      </c>
      <c r="H47" s="11">
        <f t="shared" si="0"/>
        <v>99.8</v>
      </c>
      <c r="I47" s="11">
        <f t="shared" si="0"/>
        <v>32.7</v>
      </c>
      <c r="J47" s="11">
        <f t="shared" si="0"/>
        <v>99.4</v>
      </c>
    </row>
    <row r="48" spans="1:10" ht="13.5">
      <c r="A48" s="2" t="s">
        <v>53</v>
      </c>
      <c r="B48" s="3">
        <f aca="true" t="shared" si="1" ref="B48:G48">SUM(B7:B37)</f>
        <v>8179211</v>
      </c>
      <c r="C48" s="3">
        <f t="shared" si="1"/>
        <v>236773</v>
      </c>
      <c r="D48" s="3">
        <f t="shared" si="1"/>
        <v>8415984</v>
      </c>
      <c r="E48" s="3">
        <f t="shared" si="1"/>
        <v>8102104</v>
      </c>
      <c r="F48" s="3">
        <f t="shared" si="1"/>
        <v>91774</v>
      </c>
      <c r="G48" s="3">
        <f t="shared" si="1"/>
        <v>8193878</v>
      </c>
      <c r="H48" s="10">
        <f t="shared" si="0"/>
        <v>99.1</v>
      </c>
      <c r="I48" s="10">
        <f t="shared" si="0"/>
        <v>38.8</v>
      </c>
      <c r="J48" s="10">
        <f t="shared" si="0"/>
        <v>97.4</v>
      </c>
    </row>
    <row r="49" spans="1:10" ht="13.5">
      <c r="A49" s="6" t="s">
        <v>54</v>
      </c>
      <c r="B49" s="7">
        <f aca="true" t="shared" si="2" ref="B49:G49">SUM(B38:B47)</f>
        <v>299841</v>
      </c>
      <c r="C49" s="7">
        <f t="shared" si="2"/>
        <v>8019</v>
      </c>
      <c r="D49" s="7">
        <f t="shared" si="2"/>
        <v>307860</v>
      </c>
      <c r="E49" s="7">
        <f t="shared" si="2"/>
        <v>297475</v>
      </c>
      <c r="F49" s="7">
        <f t="shared" si="2"/>
        <v>2822</v>
      </c>
      <c r="G49" s="7">
        <f t="shared" si="2"/>
        <v>300297</v>
      </c>
      <c r="H49" s="11">
        <f t="shared" si="0"/>
        <v>99.2</v>
      </c>
      <c r="I49" s="11">
        <f t="shared" si="0"/>
        <v>35.2</v>
      </c>
      <c r="J49" s="11">
        <f t="shared" si="0"/>
        <v>97.5</v>
      </c>
    </row>
    <row r="50" spans="1:10" ht="13.5">
      <c r="A50" s="6" t="s">
        <v>55</v>
      </c>
      <c r="B50" s="7">
        <f aca="true" t="shared" si="3" ref="B50:G50">B48+B49</f>
        <v>8479052</v>
      </c>
      <c r="C50" s="7">
        <f t="shared" si="3"/>
        <v>244792</v>
      </c>
      <c r="D50" s="7">
        <f t="shared" si="3"/>
        <v>8723844</v>
      </c>
      <c r="E50" s="7">
        <f t="shared" si="3"/>
        <v>8399579</v>
      </c>
      <c r="F50" s="7">
        <f t="shared" si="3"/>
        <v>94596</v>
      </c>
      <c r="G50" s="7">
        <f t="shared" si="3"/>
        <v>8494175</v>
      </c>
      <c r="H50" s="11">
        <f t="shared" si="0"/>
        <v>99.1</v>
      </c>
      <c r="I50" s="11">
        <f t="shared" si="0"/>
        <v>38.6</v>
      </c>
      <c r="J50" s="11">
        <f t="shared" si="0"/>
        <v>97.4</v>
      </c>
    </row>
    <row r="51" spans="1:10" ht="13.5">
      <c r="A51" s="12" t="s">
        <v>56</v>
      </c>
      <c r="B51" s="13">
        <f aca="true" t="shared" si="4" ref="B51:G51">B5+B6+B50</f>
        <v>14250247</v>
      </c>
      <c r="C51" s="13">
        <f t="shared" si="4"/>
        <v>464775</v>
      </c>
      <c r="D51" s="13">
        <f t="shared" si="4"/>
        <v>14715022</v>
      </c>
      <c r="E51" s="13">
        <f t="shared" si="4"/>
        <v>14092083</v>
      </c>
      <c r="F51" s="13">
        <f t="shared" si="4"/>
        <v>162261</v>
      </c>
      <c r="G51" s="13">
        <f t="shared" si="4"/>
        <v>14254344</v>
      </c>
      <c r="H51" s="14">
        <f t="shared" si="0"/>
        <v>98.9</v>
      </c>
      <c r="I51" s="14">
        <f t="shared" si="0"/>
        <v>34.9</v>
      </c>
      <c r="J51" s="14">
        <f t="shared" si="0"/>
        <v>96.9</v>
      </c>
    </row>
    <row r="52" spans="1:10" ht="14.25">
      <c r="A52" s="25" t="s">
        <v>64</v>
      </c>
      <c r="B52" s="26"/>
      <c r="C52" s="26"/>
      <c r="D52" s="26"/>
      <c r="E52" s="26"/>
      <c r="F52" s="26"/>
      <c r="G52" s="26"/>
      <c r="H52" s="26"/>
      <c r="I52" s="26"/>
      <c r="J52" s="26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F1">
      <selection activeCell="B1" sqref="B1:J2"/>
    </sheetView>
  </sheetViews>
  <sheetFormatPr defaultColWidth="9.00390625" defaultRowHeight="13.5"/>
  <cols>
    <col min="1" max="1" width="11.625" style="0" customWidth="1"/>
    <col min="2" max="2" width="14.50390625" style="0" bestFit="1" customWidth="1"/>
    <col min="3" max="3" width="13.25390625" style="0" bestFit="1" customWidth="1"/>
    <col min="4" max="4" width="15.25390625" style="0" bestFit="1" customWidth="1"/>
    <col min="5" max="5" width="14.50390625" style="0" bestFit="1" customWidth="1"/>
    <col min="6" max="6" width="12.125" style="0" bestFit="1" customWidth="1"/>
    <col min="7" max="7" width="14.50390625" style="0" bestFit="1" customWidth="1"/>
    <col min="8" max="9" width="12.125" style="0" bestFit="1" customWidth="1"/>
    <col min="10" max="10" width="9.25390625" style="0" bestFit="1" customWidth="1"/>
    <col min="11" max="12" width="12.125" style="0" bestFit="1" customWidth="1"/>
    <col min="13" max="13" width="13.00390625" style="0" bestFit="1" customWidth="1"/>
    <col min="14" max="15" width="12.125" style="0" bestFit="1" customWidth="1"/>
    <col min="16" max="16" width="12.50390625" style="0" bestFit="1" customWidth="1"/>
  </cols>
  <sheetData>
    <row r="1" spans="1:16" ht="13.5">
      <c r="A1" s="31"/>
      <c r="B1" s="34" t="s">
        <v>58</v>
      </c>
      <c r="C1" s="35"/>
      <c r="D1" s="35"/>
      <c r="E1" s="35"/>
      <c r="F1" s="35"/>
      <c r="G1" s="35"/>
      <c r="H1" s="35"/>
      <c r="I1" s="35"/>
      <c r="J1" s="35"/>
      <c r="K1" s="44"/>
      <c r="L1" s="44"/>
      <c r="M1" s="44"/>
      <c r="N1" s="44"/>
      <c r="O1" s="44"/>
      <c r="P1" s="45"/>
    </row>
    <row r="2" spans="1:16" ht="13.5">
      <c r="A2" s="32"/>
      <c r="B2" s="37"/>
      <c r="C2" s="38"/>
      <c r="D2" s="38"/>
      <c r="E2" s="38"/>
      <c r="F2" s="38"/>
      <c r="G2" s="38"/>
      <c r="H2" s="38"/>
      <c r="I2" s="38"/>
      <c r="J2" s="38"/>
      <c r="K2" s="46" t="s">
        <v>59</v>
      </c>
      <c r="L2" s="46"/>
      <c r="M2" s="46"/>
      <c r="N2" s="46"/>
      <c r="O2" s="46"/>
      <c r="P2" s="46"/>
    </row>
    <row r="3" spans="1:16" ht="13.5">
      <c r="A3" s="32"/>
      <c r="B3" s="40" t="s">
        <v>44</v>
      </c>
      <c r="C3" s="40"/>
      <c r="D3" s="40"/>
      <c r="E3" s="40" t="s">
        <v>45</v>
      </c>
      <c r="F3" s="40"/>
      <c r="G3" s="40"/>
      <c r="H3" s="41" t="s">
        <v>46</v>
      </c>
      <c r="I3" s="42"/>
      <c r="J3" s="43"/>
      <c r="K3" s="40" t="s">
        <v>60</v>
      </c>
      <c r="L3" s="40"/>
      <c r="M3" s="40"/>
      <c r="N3" s="40" t="s">
        <v>61</v>
      </c>
      <c r="O3" s="40"/>
      <c r="P3" s="40"/>
    </row>
    <row r="4" spans="1:16" ht="13.5">
      <c r="A4" s="33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47</v>
      </c>
      <c r="L4" s="1" t="s">
        <v>48</v>
      </c>
      <c r="M4" s="1" t="s">
        <v>49</v>
      </c>
      <c r="N4" s="1" t="s">
        <v>47</v>
      </c>
      <c r="O4" s="1" t="s">
        <v>48</v>
      </c>
      <c r="P4" s="1" t="s">
        <v>49</v>
      </c>
    </row>
    <row r="5" spans="1:16" ht="13.5">
      <c r="A5" s="2" t="s">
        <v>0</v>
      </c>
      <c r="B5" s="3">
        <v>196030553</v>
      </c>
      <c r="C5" s="3">
        <v>6037684</v>
      </c>
      <c r="D5" s="3">
        <v>202068237</v>
      </c>
      <c r="E5" s="3">
        <v>193124160</v>
      </c>
      <c r="F5" s="3">
        <v>1736983</v>
      </c>
      <c r="G5" s="3">
        <v>194861143</v>
      </c>
      <c r="H5" s="10">
        <f aca="true" t="shared" si="0" ref="H5:J51">ROUND(E5/B5*100,1)</f>
        <v>98.5</v>
      </c>
      <c r="I5" s="10">
        <f t="shared" si="0"/>
        <v>28.8</v>
      </c>
      <c r="J5" s="10">
        <f t="shared" si="0"/>
        <v>96.4</v>
      </c>
      <c r="K5" s="3">
        <v>1513484</v>
      </c>
      <c r="L5" s="3">
        <v>0</v>
      </c>
      <c r="M5" s="3">
        <v>1513484</v>
      </c>
      <c r="N5" s="3">
        <v>1513484</v>
      </c>
      <c r="O5" s="3">
        <v>0</v>
      </c>
      <c r="P5" s="3">
        <v>1513484</v>
      </c>
    </row>
    <row r="6" spans="1:16" ht="13.5">
      <c r="A6" s="6" t="s">
        <v>1</v>
      </c>
      <c r="B6" s="7">
        <v>56416468</v>
      </c>
      <c r="C6" s="7">
        <v>1112624</v>
      </c>
      <c r="D6" s="7">
        <v>57529092</v>
      </c>
      <c r="E6" s="7">
        <v>55897949</v>
      </c>
      <c r="F6" s="7">
        <v>450877</v>
      </c>
      <c r="G6" s="7">
        <v>56348826</v>
      </c>
      <c r="H6" s="11">
        <f t="shared" si="0"/>
        <v>99.1</v>
      </c>
      <c r="I6" s="11">
        <f t="shared" si="0"/>
        <v>40.5</v>
      </c>
      <c r="J6" s="11">
        <f t="shared" si="0"/>
        <v>97.9</v>
      </c>
      <c r="K6" s="7">
        <v>431951</v>
      </c>
      <c r="L6" s="7">
        <v>0</v>
      </c>
      <c r="M6" s="7">
        <v>431951</v>
      </c>
      <c r="N6" s="7">
        <v>431951</v>
      </c>
      <c r="O6" s="7">
        <v>0</v>
      </c>
      <c r="P6" s="7">
        <v>431951</v>
      </c>
    </row>
    <row r="7" spans="1:16" ht="13.5">
      <c r="A7" s="6" t="s">
        <v>2</v>
      </c>
      <c r="B7" s="7">
        <v>8713930</v>
      </c>
      <c r="C7" s="7">
        <v>207166</v>
      </c>
      <c r="D7" s="7">
        <v>8921096</v>
      </c>
      <c r="E7" s="7">
        <v>8635155</v>
      </c>
      <c r="F7" s="7">
        <v>86367</v>
      </c>
      <c r="G7" s="7">
        <v>8721522</v>
      </c>
      <c r="H7" s="11">
        <f t="shared" si="0"/>
        <v>99.1</v>
      </c>
      <c r="I7" s="11">
        <f t="shared" si="0"/>
        <v>41.7</v>
      </c>
      <c r="J7" s="11">
        <f t="shared" si="0"/>
        <v>97.8</v>
      </c>
      <c r="K7" s="7">
        <v>76624</v>
      </c>
      <c r="L7" s="7">
        <v>0</v>
      </c>
      <c r="M7" s="7">
        <v>76624</v>
      </c>
      <c r="N7" s="7">
        <v>76624</v>
      </c>
      <c r="O7" s="7">
        <v>0</v>
      </c>
      <c r="P7" s="7">
        <v>76624</v>
      </c>
    </row>
    <row r="8" spans="1:16" ht="13.5">
      <c r="A8" s="6" t="s">
        <v>3</v>
      </c>
      <c r="B8" s="7">
        <v>29528111</v>
      </c>
      <c r="C8" s="7">
        <v>1155839</v>
      </c>
      <c r="D8" s="7">
        <v>30683950</v>
      </c>
      <c r="E8" s="7">
        <v>29222284</v>
      </c>
      <c r="F8" s="7">
        <v>317523</v>
      </c>
      <c r="G8" s="7">
        <v>29539807</v>
      </c>
      <c r="H8" s="11">
        <f t="shared" si="0"/>
        <v>99</v>
      </c>
      <c r="I8" s="11">
        <f t="shared" si="0"/>
        <v>27.5</v>
      </c>
      <c r="J8" s="11">
        <f t="shared" si="0"/>
        <v>96.3</v>
      </c>
      <c r="K8" s="7">
        <v>334204</v>
      </c>
      <c r="L8" s="7">
        <v>0</v>
      </c>
      <c r="M8" s="7">
        <v>334204</v>
      </c>
      <c r="N8" s="7">
        <v>334204</v>
      </c>
      <c r="O8" s="7">
        <v>0</v>
      </c>
      <c r="P8" s="7">
        <v>334204</v>
      </c>
    </row>
    <row r="9" spans="1:16" ht="13.5">
      <c r="A9" s="6" t="s">
        <v>4</v>
      </c>
      <c r="B9" s="7">
        <v>6807763</v>
      </c>
      <c r="C9" s="7">
        <v>221514</v>
      </c>
      <c r="D9" s="7">
        <v>7029277</v>
      </c>
      <c r="E9" s="7">
        <v>6736951</v>
      </c>
      <c r="F9" s="7">
        <v>73646</v>
      </c>
      <c r="G9" s="7">
        <v>6810597</v>
      </c>
      <c r="H9" s="11">
        <f t="shared" si="0"/>
        <v>99</v>
      </c>
      <c r="I9" s="11">
        <f t="shared" si="0"/>
        <v>33.2</v>
      </c>
      <c r="J9" s="11">
        <f t="shared" si="0"/>
        <v>96.9</v>
      </c>
      <c r="K9" s="7">
        <v>80061</v>
      </c>
      <c r="L9" s="7">
        <v>0</v>
      </c>
      <c r="M9" s="7">
        <v>80061</v>
      </c>
      <c r="N9" s="7">
        <v>80061</v>
      </c>
      <c r="O9" s="7">
        <v>0</v>
      </c>
      <c r="P9" s="7">
        <v>80061</v>
      </c>
    </row>
    <row r="10" spans="1:16" ht="13.5">
      <c r="A10" s="6" t="s">
        <v>5</v>
      </c>
      <c r="B10" s="7">
        <v>27436474</v>
      </c>
      <c r="C10" s="7">
        <v>755781</v>
      </c>
      <c r="D10" s="7">
        <v>28192255</v>
      </c>
      <c r="E10" s="7">
        <v>27254856</v>
      </c>
      <c r="F10" s="7">
        <v>219081</v>
      </c>
      <c r="G10" s="7">
        <v>27473937</v>
      </c>
      <c r="H10" s="11">
        <f t="shared" si="0"/>
        <v>99.3</v>
      </c>
      <c r="I10" s="11">
        <f t="shared" si="0"/>
        <v>29</v>
      </c>
      <c r="J10" s="11">
        <f t="shared" si="0"/>
        <v>97.5</v>
      </c>
      <c r="K10" s="7">
        <v>369149</v>
      </c>
      <c r="L10" s="7">
        <v>0</v>
      </c>
      <c r="M10" s="7">
        <v>369149</v>
      </c>
      <c r="N10" s="7">
        <v>369149</v>
      </c>
      <c r="O10" s="7">
        <v>0</v>
      </c>
      <c r="P10" s="7">
        <v>369149</v>
      </c>
    </row>
    <row r="11" spans="1:16" ht="13.5">
      <c r="A11" s="6" t="s">
        <v>6</v>
      </c>
      <c r="B11" s="7">
        <v>3642510</v>
      </c>
      <c r="C11" s="7">
        <v>115677</v>
      </c>
      <c r="D11" s="7">
        <v>3758187</v>
      </c>
      <c r="E11" s="7">
        <v>3579209</v>
      </c>
      <c r="F11" s="7">
        <v>37621</v>
      </c>
      <c r="G11" s="7">
        <v>3616830</v>
      </c>
      <c r="H11" s="11">
        <f t="shared" si="0"/>
        <v>98.3</v>
      </c>
      <c r="I11" s="11">
        <f t="shared" si="0"/>
        <v>32.5</v>
      </c>
      <c r="J11" s="11">
        <f t="shared" si="0"/>
        <v>96.2</v>
      </c>
      <c r="K11" s="7">
        <v>24472</v>
      </c>
      <c r="L11" s="7">
        <v>0</v>
      </c>
      <c r="M11" s="7">
        <v>24472</v>
      </c>
      <c r="N11" s="7">
        <v>24472</v>
      </c>
      <c r="O11" s="7">
        <v>0</v>
      </c>
      <c r="P11" s="7">
        <v>24472</v>
      </c>
    </row>
    <row r="12" spans="1:16" ht="13.5">
      <c r="A12" s="6" t="s">
        <v>7</v>
      </c>
      <c r="B12" s="7">
        <v>20052805</v>
      </c>
      <c r="C12" s="7">
        <v>224933</v>
      </c>
      <c r="D12" s="7">
        <v>20277738</v>
      </c>
      <c r="E12" s="7">
        <v>19966451</v>
      </c>
      <c r="F12" s="7">
        <v>112356</v>
      </c>
      <c r="G12" s="7">
        <v>20078807</v>
      </c>
      <c r="H12" s="11">
        <f t="shared" si="0"/>
        <v>99.6</v>
      </c>
      <c r="I12" s="11">
        <f t="shared" si="0"/>
        <v>50</v>
      </c>
      <c r="J12" s="11">
        <f t="shared" si="0"/>
        <v>99</v>
      </c>
      <c r="K12" s="7">
        <v>223756</v>
      </c>
      <c r="L12" s="7">
        <v>0</v>
      </c>
      <c r="M12" s="7">
        <v>223756</v>
      </c>
      <c r="N12" s="7">
        <v>223756</v>
      </c>
      <c r="O12" s="7">
        <v>0</v>
      </c>
      <c r="P12" s="7">
        <v>223756</v>
      </c>
    </row>
    <row r="13" spans="1:16" ht="13.5">
      <c r="A13" s="6" t="s">
        <v>8</v>
      </c>
      <c r="B13" s="7">
        <v>3937309</v>
      </c>
      <c r="C13" s="7">
        <v>152708</v>
      </c>
      <c r="D13" s="7">
        <v>4090017</v>
      </c>
      <c r="E13" s="7">
        <v>3890484</v>
      </c>
      <c r="F13" s="7">
        <v>66503</v>
      </c>
      <c r="G13" s="7">
        <v>3956987</v>
      </c>
      <c r="H13" s="11">
        <f t="shared" si="0"/>
        <v>98.8</v>
      </c>
      <c r="I13" s="11">
        <f t="shared" si="0"/>
        <v>43.5</v>
      </c>
      <c r="J13" s="11">
        <f t="shared" si="0"/>
        <v>96.7</v>
      </c>
      <c r="K13" s="7">
        <v>35198</v>
      </c>
      <c r="L13" s="7">
        <v>0</v>
      </c>
      <c r="M13" s="7">
        <v>35198</v>
      </c>
      <c r="N13" s="7">
        <v>35198</v>
      </c>
      <c r="O13" s="7">
        <v>0</v>
      </c>
      <c r="P13" s="7">
        <v>35198</v>
      </c>
    </row>
    <row r="14" spans="1:16" ht="13.5">
      <c r="A14" s="6" t="s">
        <v>9</v>
      </c>
      <c r="B14" s="7">
        <v>7131772</v>
      </c>
      <c r="C14" s="7">
        <v>354220</v>
      </c>
      <c r="D14" s="7">
        <v>7485992</v>
      </c>
      <c r="E14" s="7">
        <v>7034704</v>
      </c>
      <c r="F14" s="7">
        <v>115495</v>
      </c>
      <c r="G14" s="7">
        <v>7150199</v>
      </c>
      <c r="H14" s="11">
        <f t="shared" si="0"/>
        <v>98.6</v>
      </c>
      <c r="I14" s="11">
        <f t="shared" si="0"/>
        <v>32.6</v>
      </c>
      <c r="J14" s="11">
        <f t="shared" si="0"/>
        <v>95.5</v>
      </c>
      <c r="K14" s="7">
        <v>63427</v>
      </c>
      <c r="L14" s="7">
        <v>0</v>
      </c>
      <c r="M14" s="7">
        <v>63427</v>
      </c>
      <c r="N14" s="7">
        <v>63427</v>
      </c>
      <c r="O14" s="7">
        <v>0</v>
      </c>
      <c r="P14" s="7">
        <v>63427</v>
      </c>
    </row>
    <row r="15" spans="1:16" ht="13.5">
      <c r="A15" s="6" t="s">
        <v>10</v>
      </c>
      <c r="B15" s="7">
        <v>21878787</v>
      </c>
      <c r="C15" s="7">
        <v>343399</v>
      </c>
      <c r="D15" s="7">
        <v>22222186</v>
      </c>
      <c r="E15" s="7">
        <v>21779382</v>
      </c>
      <c r="F15" s="7">
        <v>147303</v>
      </c>
      <c r="G15" s="7">
        <v>21926685</v>
      </c>
      <c r="H15" s="11">
        <f t="shared" si="0"/>
        <v>99.5</v>
      </c>
      <c r="I15" s="11">
        <f t="shared" si="0"/>
        <v>42.9</v>
      </c>
      <c r="J15" s="11">
        <f t="shared" si="0"/>
        <v>98.7</v>
      </c>
      <c r="K15" s="7">
        <v>217463</v>
      </c>
      <c r="L15" s="7">
        <v>0</v>
      </c>
      <c r="M15" s="7">
        <v>217463</v>
      </c>
      <c r="N15" s="7">
        <v>217463</v>
      </c>
      <c r="O15" s="7">
        <v>0</v>
      </c>
      <c r="P15" s="7">
        <v>217463</v>
      </c>
    </row>
    <row r="16" spans="1:16" ht="13.5">
      <c r="A16" s="6" t="s">
        <v>11</v>
      </c>
      <c r="B16" s="7">
        <v>17625192</v>
      </c>
      <c r="C16" s="7">
        <v>749466</v>
      </c>
      <c r="D16" s="7">
        <v>18374658</v>
      </c>
      <c r="E16" s="7">
        <v>17462161</v>
      </c>
      <c r="F16" s="7">
        <v>194438</v>
      </c>
      <c r="G16" s="7">
        <v>17656599</v>
      </c>
      <c r="H16" s="11">
        <f t="shared" si="0"/>
        <v>99.1</v>
      </c>
      <c r="I16" s="11">
        <f t="shared" si="0"/>
        <v>25.9</v>
      </c>
      <c r="J16" s="11">
        <f t="shared" si="0"/>
        <v>96.1</v>
      </c>
      <c r="K16" s="7">
        <v>157318</v>
      </c>
      <c r="L16" s="7">
        <v>0</v>
      </c>
      <c r="M16" s="7">
        <v>157318</v>
      </c>
      <c r="N16" s="7">
        <v>157318</v>
      </c>
      <c r="O16" s="7">
        <v>0</v>
      </c>
      <c r="P16" s="7">
        <v>157318</v>
      </c>
    </row>
    <row r="17" spans="1:16" ht="13.5">
      <c r="A17" s="6" t="s">
        <v>12</v>
      </c>
      <c r="B17" s="7">
        <v>13596274</v>
      </c>
      <c r="C17" s="7">
        <v>286842</v>
      </c>
      <c r="D17" s="7">
        <v>13883116</v>
      </c>
      <c r="E17" s="7">
        <v>13472197</v>
      </c>
      <c r="F17" s="7">
        <v>126062</v>
      </c>
      <c r="G17" s="7">
        <v>13598259</v>
      </c>
      <c r="H17" s="11">
        <f t="shared" si="0"/>
        <v>99.1</v>
      </c>
      <c r="I17" s="11">
        <f t="shared" si="0"/>
        <v>43.9</v>
      </c>
      <c r="J17" s="11">
        <f t="shared" si="0"/>
        <v>97.9</v>
      </c>
      <c r="K17" s="7">
        <v>134492</v>
      </c>
      <c r="L17" s="7">
        <v>0</v>
      </c>
      <c r="M17" s="7">
        <v>134492</v>
      </c>
      <c r="N17" s="7">
        <v>134492</v>
      </c>
      <c r="O17" s="7">
        <v>0</v>
      </c>
      <c r="P17" s="7">
        <v>134492</v>
      </c>
    </row>
    <row r="18" spans="1:16" ht="13.5">
      <c r="A18" s="6" t="s">
        <v>13</v>
      </c>
      <c r="B18" s="7">
        <v>4681480</v>
      </c>
      <c r="C18" s="7">
        <v>96532</v>
      </c>
      <c r="D18" s="7">
        <v>4778012</v>
      </c>
      <c r="E18" s="7">
        <v>4644591</v>
      </c>
      <c r="F18" s="7">
        <v>36496</v>
      </c>
      <c r="G18" s="7">
        <v>4681087</v>
      </c>
      <c r="H18" s="11">
        <f t="shared" si="0"/>
        <v>99.2</v>
      </c>
      <c r="I18" s="11">
        <f t="shared" si="0"/>
        <v>37.8</v>
      </c>
      <c r="J18" s="11">
        <f t="shared" si="0"/>
        <v>98</v>
      </c>
      <c r="K18" s="7">
        <v>32108</v>
      </c>
      <c r="L18" s="7">
        <v>0</v>
      </c>
      <c r="M18" s="7">
        <v>32108</v>
      </c>
      <c r="N18" s="7">
        <v>32108</v>
      </c>
      <c r="O18" s="7">
        <v>0</v>
      </c>
      <c r="P18" s="7">
        <v>32108</v>
      </c>
    </row>
    <row r="19" spans="1:16" ht="13.5">
      <c r="A19" s="6" t="s">
        <v>14</v>
      </c>
      <c r="B19" s="7">
        <v>5874429</v>
      </c>
      <c r="C19" s="7">
        <v>152658</v>
      </c>
      <c r="D19" s="7">
        <v>6027087</v>
      </c>
      <c r="E19" s="7">
        <v>5820478</v>
      </c>
      <c r="F19" s="7">
        <v>61116</v>
      </c>
      <c r="G19" s="7">
        <v>5881594</v>
      </c>
      <c r="H19" s="11">
        <f t="shared" si="0"/>
        <v>99.1</v>
      </c>
      <c r="I19" s="11">
        <f t="shared" si="0"/>
        <v>40</v>
      </c>
      <c r="J19" s="11">
        <f t="shared" si="0"/>
        <v>97.6</v>
      </c>
      <c r="K19" s="7">
        <v>61540</v>
      </c>
      <c r="L19" s="7">
        <v>0</v>
      </c>
      <c r="M19" s="7">
        <v>61540</v>
      </c>
      <c r="N19" s="7">
        <v>61540</v>
      </c>
      <c r="O19" s="7">
        <v>0</v>
      </c>
      <c r="P19" s="7">
        <v>61540</v>
      </c>
    </row>
    <row r="20" spans="1:16" ht="13.5">
      <c r="A20" s="6" t="s">
        <v>15</v>
      </c>
      <c r="B20" s="7">
        <v>11024840</v>
      </c>
      <c r="C20" s="7">
        <v>343529</v>
      </c>
      <c r="D20" s="7">
        <v>11368369</v>
      </c>
      <c r="E20" s="7">
        <v>10842724</v>
      </c>
      <c r="F20" s="7">
        <v>194222</v>
      </c>
      <c r="G20" s="7">
        <v>11036946</v>
      </c>
      <c r="H20" s="11">
        <f t="shared" si="0"/>
        <v>98.3</v>
      </c>
      <c r="I20" s="11">
        <f t="shared" si="0"/>
        <v>56.5</v>
      </c>
      <c r="J20" s="11">
        <f t="shared" si="0"/>
        <v>97.1</v>
      </c>
      <c r="K20" s="7">
        <v>98700</v>
      </c>
      <c r="L20" s="7">
        <v>0</v>
      </c>
      <c r="M20" s="7">
        <v>98700</v>
      </c>
      <c r="N20" s="7">
        <v>98700</v>
      </c>
      <c r="O20" s="7">
        <v>0</v>
      </c>
      <c r="P20" s="7">
        <v>98700</v>
      </c>
    </row>
    <row r="21" spans="1:16" ht="13.5">
      <c r="A21" s="6" t="s">
        <v>16</v>
      </c>
      <c r="B21" s="7">
        <v>5296505</v>
      </c>
      <c r="C21" s="7">
        <v>91955</v>
      </c>
      <c r="D21" s="7">
        <v>5388460</v>
      </c>
      <c r="E21" s="7">
        <v>5251845</v>
      </c>
      <c r="F21" s="7">
        <v>41729</v>
      </c>
      <c r="G21" s="7">
        <v>5293574</v>
      </c>
      <c r="H21" s="11">
        <f t="shared" si="0"/>
        <v>99.2</v>
      </c>
      <c r="I21" s="11">
        <f t="shared" si="0"/>
        <v>45.4</v>
      </c>
      <c r="J21" s="11">
        <f t="shared" si="0"/>
        <v>98.2</v>
      </c>
      <c r="K21" s="7">
        <v>69230</v>
      </c>
      <c r="L21" s="7">
        <v>0</v>
      </c>
      <c r="M21" s="7">
        <v>69230</v>
      </c>
      <c r="N21" s="7">
        <v>69230</v>
      </c>
      <c r="O21" s="7">
        <v>0</v>
      </c>
      <c r="P21" s="7">
        <v>69230</v>
      </c>
    </row>
    <row r="22" spans="1:16" ht="13.5">
      <c r="A22" s="6" t="s">
        <v>17</v>
      </c>
      <c r="B22" s="7">
        <v>5229216</v>
      </c>
      <c r="C22" s="7">
        <v>172201</v>
      </c>
      <c r="D22" s="7">
        <v>5401417</v>
      </c>
      <c r="E22" s="7">
        <v>5173580</v>
      </c>
      <c r="F22" s="7">
        <v>82657</v>
      </c>
      <c r="G22" s="7">
        <v>5256237</v>
      </c>
      <c r="H22" s="11">
        <f t="shared" si="0"/>
        <v>98.9</v>
      </c>
      <c r="I22" s="11">
        <f t="shared" si="0"/>
        <v>48</v>
      </c>
      <c r="J22" s="11">
        <f t="shared" si="0"/>
        <v>97.3</v>
      </c>
      <c r="K22" s="7">
        <v>47836</v>
      </c>
      <c r="L22" s="7">
        <v>0</v>
      </c>
      <c r="M22" s="7">
        <v>47836</v>
      </c>
      <c r="N22" s="7">
        <v>47836</v>
      </c>
      <c r="O22" s="7">
        <v>0</v>
      </c>
      <c r="P22" s="7">
        <v>47836</v>
      </c>
    </row>
    <row r="23" spans="1:16" ht="13.5">
      <c r="A23" s="6" t="s">
        <v>18</v>
      </c>
      <c r="B23" s="7">
        <v>5622329</v>
      </c>
      <c r="C23" s="7">
        <v>168652</v>
      </c>
      <c r="D23" s="7">
        <v>5790981</v>
      </c>
      <c r="E23" s="7">
        <v>5554582</v>
      </c>
      <c r="F23" s="7">
        <v>87495</v>
      </c>
      <c r="G23" s="7">
        <v>5642077</v>
      </c>
      <c r="H23" s="11">
        <f t="shared" si="0"/>
        <v>98.8</v>
      </c>
      <c r="I23" s="11">
        <f t="shared" si="0"/>
        <v>51.9</v>
      </c>
      <c r="J23" s="11">
        <f t="shared" si="0"/>
        <v>97.4</v>
      </c>
      <c r="K23" s="7">
        <v>35421</v>
      </c>
      <c r="L23" s="7">
        <v>0</v>
      </c>
      <c r="M23" s="7">
        <v>35421</v>
      </c>
      <c r="N23" s="7">
        <v>35421</v>
      </c>
      <c r="O23" s="7">
        <v>0</v>
      </c>
      <c r="P23" s="7">
        <v>35421</v>
      </c>
    </row>
    <row r="24" spans="1:16" ht="13.5">
      <c r="A24" s="6" t="s">
        <v>19</v>
      </c>
      <c r="B24" s="7">
        <v>9303510</v>
      </c>
      <c r="C24" s="7">
        <v>233043</v>
      </c>
      <c r="D24" s="7">
        <v>9536553</v>
      </c>
      <c r="E24" s="7">
        <v>9231872</v>
      </c>
      <c r="F24" s="7">
        <v>89029</v>
      </c>
      <c r="G24" s="7">
        <v>9320901</v>
      </c>
      <c r="H24" s="11">
        <f t="shared" si="0"/>
        <v>99.2</v>
      </c>
      <c r="I24" s="11">
        <f t="shared" si="0"/>
        <v>38.2</v>
      </c>
      <c r="J24" s="11">
        <f t="shared" si="0"/>
        <v>97.7</v>
      </c>
      <c r="K24" s="7">
        <v>91159</v>
      </c>
      <c r="L24" s="7">
        <v>0</v>
      </c>
      <c r="M24" s="7">
        <v>91159</v>
      </c>
      <c r="N24" s="7">
        <v>91159</v>
      </c>
      <c r="O24" s="7">
        <v>0</v>
      </c>
      <c r="P24" s="7">
        <v>91159</v>
      </c>
    </row>
    <row r="25" spans="1:16" ht="13.5">
      <c r="A25" s="6" t="s">
        <v>20</v>
      </c>
      <c r="B25" s="7">
        <v>10118062</v>
      </c>
      <c r="C25" s="7">
        <v>401479</v>
      </c>
      <c r="D25" s="7">
        <v>10519541</v>
      </c>
      <c r="E25" s="7">
        <v>10039817</v>
      </c>
      <c r="F25" s="7">
        <v>147433</v>
      </c>
      <c r="G25" s="7">
        <v>10187250</v>
      </c>
      <c r="H25" s="11">
        <f t="shared" si="0"/>
        <v>99.2</v>
      </c>
      <c r="I25" s="11">
        <f t="shared" si="0"/>
        <v>36.7</v>
      </c>
      <c r="J25" s="11">
        <f t="shared" si="0"/>
        <v>96.8</v>
      </c>
      <c r="K25" s="7">
        <v>135148</v>
      </c>
      <c r="L25" s="7">
        <v>0</v>
      </c>
      <c r="M25" s="7">
        <v>135148</v>
      </c>
      <c r="N25" s="7">
        <v>135148</v>
      </c>
      <c r="O25" s="7">
        <v>0</v>
      </c>
      <c r="P25" s="7">
        <v>135148</v>
      </c>
    </row>
    <row r="26" spans="1:16" ht="13.5">
      <c r="A26" s="6" t="s">
        <v>21</v>
      </c>
      <c r="B26" s="7">
        <v>3317200</v>
      </c>
      <c r="C26" s="7">
        <v>81371</v>
      </c>
      <c r="D26" s="7">
        <v>3398571</v>
      </c>
      <c r="E26" s="7">
        <v>3293164</v>
      </c>
      <c r="F26" s="7">
        <v>40413</v>
      </c>
      <c r="G26" s="7">
        <v>3333577</v>
      </c>
      <c r="H26" s="11">
        <f t="shared" si="0"/>
        <v>99.3</v>
      </c>
      <c r="I26" s="11">
        <f t="shared" si="0"/>
        <v>49.7</v>
      </c>
      <c r="J26" s="11">
        <f t="shared" si="0"/>
        <v>98.1</v>
      </c>
      <c r="K26" s="7">
        <v>20627</v>
      </c>
      <c r="L26" s="7">
        <v>0</v>
      </c>
      <c r="M26" s="7">
        <v>20627</v>
      </c>
      <c r="N26" s="7">
        <v>20627</v>
      </c>
      <c r="O26" s="7">
        <v>0</v>
      </c>
      <c r="P26" s="7">
        <v>20627</v>
      </c>
    </row>
    <row r="27" spans="1:16" ht="13.5">
      <c r="A27" s="6" t="s">
        <v>22</v>
      </c>
      <c r="B27" s="7">
        <v>5120602</v>
      </c>
      <c r="C27" s="7">
        <v>157674</v>
      </c>
      <c r="D27" s="7">
        <v>5278276</v>
      </c>
      <c r="E27" s="7">
        <v>5066018</v>
      </c>
      <c r="F27" s="7">
        <v>53798</v>
      </c>
      <c r="G27" s="7">
        <v>5119816</v>
      </c>
      <c r="H27" s="11">
        <f t="shared" si="0"/>
        <v>98.9</v>
      </c>
      <c r="I27" s="11">
        <f t="shared" si="0"/>
        <v>34.1</v>
      </c>
      <c r="J27" s="11">
        <f t="shared" si="0"/>
        <v>97</v>
      </c>
      <c r="K27" s="7">
        <v>57515</v>
      </c>
      <c r="L27" s="7">
        <v>0</v>
      </c>
      <c r="M27" s="7">
        <v>57515</v>
      </c>
      <c r="N27" s="7">
        <v>57515</v>
      </c>
      <c r="O27" s="7">
        <v>0</v>
      </c>
      <c r="P27" s="7">
        <v>57515</v>
      </c>
    </row>
    <row r="28" spans="1:16" ht="13.5">
      <c r="A28" s="6" t="s">
        <v>23</v>
      </c>
      <c r="B28" s="7">
        <v>5309731</v>
      </c>
      <c r="C28" s="7">
        <v>318209</v>
      </c>
      <c r="D28" s="7">
        <v>5627940</v>
      </c>
      <c r="E28" s="7">
        <v>5217207</v>
      </c>
      <c r="F28" s="7">
        <v>120632</v>
      </c>
      <c r="G28" s="7">
        <v>5337839</v>
      </c>
      <c r="H28" s="11">
        <f t="shared" si="0"/>
        <v>98.3</v>
      </c>
      <c r="I28" s="11">
        <f t="shared" si="0"/>
        <v>37.9</v>
      </c>
      <c r="J28" s="11">
        <f t="shared" si="0"/>
        <v>94.8</v>
      </c>
      <c r="K28" s="7">
        <v>38625</v>
      </c>
      <c r="L28" s="7">
        <v>0</v>
      </c>
      <c r="M28" s="7">
        <v>38625</v>
      </c>
      <c r="N28" s="7">
        <v>38625</v>
      </c>
      <c r="O28" s="7">
        <v>0</v>
      </c>
      <c r="P28" s="7">
        <v>38625</v>
      </c>
    </row>
    <row r="29" spans="1:16" ht="13.5">
      <c r="A29" s="6" t="s">
        <v>24</v>
      </c>
      <c r="B29" s="7">
        <v>4324796</v>
      </c>
      <c r="C29" s="7">
        <v>217392</v>
      </c>
      <c r="D29" s="7">
        <v>4542188</v>
      </c>
      <c r="E29" s="7">
        <v>4244677</v>
      </c>
      <c r="F29" s="7">
        <v>91569</v>
      </c>
      <c r="G29" s="7">
        <v>4336246</v>
      </c>
      <c r="H29" s="11">
        <f t="shared" si="0"/>
        <v>98.1</v>
      </c>
      <c r="I29" s="11">
        <f t="shared" si="0"/>
        <v>42.1</v>
      </c>
      <c r="J29" s="11">
        <f t="shared" si="0"/>
        <v>95.5</v>
      </c>
      <c r="K29" s="7">
        <v>21415</v>
      </c>
      <c r="L29" s="7">
        <v>0</v>
      </c>
      <c r="M29" s="7">
        <v>21415</v>
      </c>
      <c r="N29" s="7">
        <v>21415</v>
      </c>
      <c r="O29" s="7">
        <v>0</v>
      </c>
      <c r="P29" s="7">
        <v>21415</v>
      </c>
    </row>
    <row r="30" spans="1:16" ht="13.5">
      <c r="A30" s="6" t="s">
        <v>25</v>
      </c>
      <c r="B30" s="7">
        <v>3078223</v>
      </c>
      <c r="C30" s="7">
        <v>112404</v>
      </c>
      <c r="D30" s="7">
        <v>3190627</v>
      </c>
      <c r="E30" s="7">
        <v>3045614</v>
      </c>
      <c r="F30" s="7">
        <v>45440</v>
      </c>
      <c r="G30" s="7">
        <v>3091054</v>
      </c>
      <c r="H30" s="11">
        <f t="shared" si="0"/>
        <v>98.9</v>
      </c>
      <c r="I30" s="11">
        <f t="shared" si="0"/>
        <v>40.4</v>
      </c>
      <c r="J30" s="11">
        <f t="shared" si="0"/>
        <v>96.9</v>
      </c>
      <c r="K30" s="7">
        <v>25465</v>
      </c>
      <c r="L30" s="7">
        <v>0</v>
      </c>
      <c r="M30" s="7">
        <v>25465</v>
      </c>
      <c r="N30" s="7">
        <v>25465</v>
      </c>
      <c r="O30" s="7">
        <v>0</v>
      </c>
      <c r="P30" s="7">
        <v>25465</v>
      </c>
    </row>
    <row r="31" spans="1:16" ht="13.5">
      <c r="A31" s="6" t="s">
        <v>26</v>
      </c>
      <c r="B31" s="7">
        <v>3372376</v>
      </c>
      <c r="C31" s="7">
        <v>121902</v>
      </c>
      <c r="D31" s="7">
        <v>3494278</v>
      </c>
      <c r="E31" s="7">
        <v>3340697</v>
      </c>
      <c r="F31" s="7">
        <v>72365</v>
      </c>
      <c r="G31" s="7">
        <v>3413062</v>
      </c>
      <c r="H31" s="11">
        <f t="shared" si="0"/>
        <v>99.1</v>
      </c>
      <c r="I31" s="11">
        <f t="shared" si="0"/>
        <v>59.4</v>
      </c>
      <c r="J31" s="11">
        <f t="shared" si="0"/>
        <v>97.7</v>
      </c>
      <c r="K31" s="7">
        <v>36584</v>
      </c>
      <c r="L31" s="7">
        <v>0</v>
      </c>
      <c r="M31" s="7">
        <v>36584</v>
      </c>
      <c r="N31" s="7">
        <v>36584</v>
      </c>
      <c r="O31" s="7">
        <v>0</v>
      </c>
      <c r="P31" s="7">
        <v>36584</v>
      </c>
    </row>
    <row r="32" spans="1:16" ht="13.5">
      <c r="A32" s="6" t="s">
        <v>27</v>
      </c>
      <c r="B32" s="7">
        <v>23627625</v>
      </c>
      <c r="C32" s="7">
        <v>413474</v>
      </c>
      <c r="D32" s="7">
        <v>24041099</v>
      </c>
      <c r="E32" s="7">
        <v>23397961</v>
      </c>
      <c r="F32" s="7">
        <v>211346</v>
      </c>
      <c r="G32" s="7">
        <v>23609307</v>
      </c>
      <c r="H32" s="11">
        <f t="shared" si="0"/>
        <v>99</v>
      </c>
      <c r="I32" s="11">
        <f t="shared" si="0"/>
        <v>51.1</v>
      </c>
      <c r="J32" s="11">
        <f t="shared" si="0"/>
        <v>98.2</v>
      </c>
      <c r="K32" s="7">
        <v>219435</v>
      </c>
      <c r="L32" s="7">
        <v>0</v>
      </c>
      <c r="M32" s="7">
        <v>219435</v>
      </c>
      <c r="N32" s="7">
        <v>219435</v>
      </c>
      <c r="O32" s="7">
        <v>0</v>
      </c>
      <c r="P32" s="7">
        <v>219435</v>
      </c>
    </row>
    <row r="33" spans="1:16" ht="13.5">
      <c r="A33" s="6" t="s">
        <v>28</v>
      </c>
      <c r="B33" s="7">
        <v>2266938</v>
      </c>
      <c r="C33" s="7">
        <v>105347</v>
      </c>
      <c r="D33" s="7">
        <v>2372285</v>
      </c>
      <c r="E33" s="7">
        <v>2231797</v>
      </c>
      <c r="F33" s="7">
        <v>39601</v>
      </c>
      <c r="G33" s="7">
        <v>2271398</v>
      </c>
      <c r="H33" s="11">
        <f t="shared" si="0"/>
        <v>98.4</v>
      </c>
      <c r="I33" s="11">
        <f t="shared" si="0"/>
        <v>37.6</v>
      </c>
      <c r="J33" s="11">
        <f t="shared" si="0"/>
        <v>95.7</v>
      </c>
      <c r="K33" s="7">
        <v>17640</v>
      </c>
      <c r="L33" s="7">
        <v>0</v>
      </c>
      <c r="M33" s="7">
        <v>17640</v>
      </c>
      <c r="N33" s="7">
        <v>17640</v>
      </c>
      <c r="O33" s="7">
        <v>0</v>
      </c>
      <c r="P33" s="7">
        <v>17640</v>
      </c>
    </row>
    <row r="34" spans="1:16" ht="13.5">
      <c r="A34" s="6" t="s">
        <v>29</v>
      </c>
      <c r="B34" s="7">
        <v>2749335</v>
      </c>
      <c r="C34" s="7">
        <v>89831</v>
      </c>
      <c r="D34" s="7">
        <v>2839166</v>
      </c>
      <c r="E34" s="7">
        <v>2720008</v>
      </c>
      <c r="F34" s="7">
        <v>31524</v>
      </c>
      <c r="G34" s="7">
        <v>2751532</v>
      </c>
      <c r="H34" s="11">
        <f t="shared" si="0"/>
        <v>98.9</v>
      </c>
      <c r="I34" s="11">
        <f t="shared" si="0"/>
        <v>35.1</v>
      </c>
      <c r="J34" s="11">
        <f t="shared" si="0"/>
        <v>96.9</v>
      </c>
      <c r="K34" s="7">
        <v>28299</v>
      </c>
      <c r="L34" s="7">
        <v>0</v>
      </c>
      <c r="M34" s="7">
        <v>28299</v>
      </c>
      <c r="N34" s="7">
        <v>28299</v>
      </c>
      <c r="O34" s="7">
        <v>0</v>
      </c>
      <c r="P34" s="7">
        <v>28299</v>
      </c>
    </row>
    <row r="35" spans="1:16" ht="13.5">
      <c r="A35" s="6" t="s">
        <v>30</v>
      </c>
      <c r="B35" s="7">
        <v>4271607</v>
      </c>
      <c r="C35" s="7">
        <v>33144</v>
      </c>
      <c r="D35" s="7">
        <v>4304751</v>
      </c>
      <c r="E35" s="7">
        <v>4251144</v>
      </c>
      <c r="F35" s="7">
        <v>15782</v>
      </c>
      <c r="G35" s="7">
        <v>4266926</v>
      </c>
      <c r="H35" s="11">
        <f t="shared" si="0"/>
        <v>99.5</v>
      </c>
      <c r="I35" s="11">
        <f t="shared" si="0"/>
        <v>47.6</v>
      </c>
      <c r="J35" s="11">
        <f t="shared" si="0"/>
        <v>99.1</v>
      </c>
      <c r="K35" s="7">
        <v>38578</v>
      </c>
      <c r="L35" s="7">
        <v>0</v>
      </c>
      <c r="M35" s="7">
        <v>38578</v>
      </c>
      <c r="N35" s="7">
        <v>38578</v>
      </c>
      <c r="O35" s="7">
        <v>0</v>
      </c>
      <c r="P35" s="7">
        <v>38578</v>
      </c>
    </row>
    <row r="36" spans="1:16" ht="13.5">
      <c r="A36" s="6" t="s">
        <v>31</v>
      </c>
      <c r="B36" s="7">
        <v>3471551</v>
      </c>
      <c r="C36" s="7">
        <v>66126</v>
      </c>
      <c r="D36" s="7">
        <v>3537677</v>
      </c>
      <c r="E36" s="7">
        <v>3451758</v>
      </c>
      <c r="F36" s="7">
        <v>24816</v>
      </c>
      <c r="G36" s="7">
        <v>3476574</v>
      </c>
      <c r="H36" s="11">
        <f t="shared" si="0"/>
        <v>99.4</v>
      </c>
      <c r="I36" s="11">
        <f t="shared" si="0"/>
        <v>37.5</v>
      </c>
      <c r="J36" s="11">
        <f t="shared" si="0"/>
        <v>98.3</v>
      </c>
      <c r="K36" s="7">
        <v>54816</v>
      </c>
      <c r="L36" s="7">
        <v>0</v>
      </c>
      <c r="M36" s="7">
        <v>54816</v>
      </c>
      <c r="N36" s="7">
        <v>54816</v>
      </c>
      <c r="O36" s="7">
        <v>0</v>
      </c>
      <c r="P36" s="7">
        <v>54816</v>
      </c>
    </row>
    <row r="37" spans="1:16" ht="13.5">
      <c r="A37" s="6" t="s">
        <v>32</v>
      </c>
      <c r="B37" s="7">
        <v>2355746</v>
      </c>
      <c r="C37" s="7">
        <v>89979</v>
      </c>
      <c r="D37" s="7">
        <v>2445725</v>
      </c>
      <c r="E37" s="7">
        <v>2332090</v>
      </c>
      <c r="F37" s="7">
        <v>31900</v>
      </c>
      <c r="G37" s="7">
        <v>2363990</v>
      </c>
      <c r="H37" s="11">
        <f t="shared" si="0"/>
        <v>99</v>
      </c>
      <c r="I37" s="11">
        <f t="shared" si="0"/>
        <v>35.5</v>
      </c>
      <c r="J37" s="11">
        <f t="shared" si="0"/>
        <v>96.7</v>
      </c>
      <c r="K37" s="7">
        <v>22070</v>
      </c>
      <c r="L37" s="7">
        <v>0</v>
      </c>
      <c r="M37" s="7">
        <v>22070</v>
      </c>
      <c r="N37" s="7">
        <v>22070</v>
      </c>
      <c r="O37" s="7">
        <v>0</v>
      </c>
      <c r="P37" s="7">
        <v>22070</v>
      </c>
    </row>
    <row r="38" spans="1:16" ht="13.5">
      <c r="A38" s="6" t="s">
        <v>33</v>
      </c>
      <c r="B38" s="7">
        <v>1713357</v>
      </c>
      <c r="C38" s="7">
        <v>45929</v>
      </c>
      <c r="D38" s="7">
        <v>1759286</v>
      </c>
      <c r="E38" s="7">
        <v>1704747</v>
      </c>
      <c r="F38" s="7">
        <v>11193</v>
      </c>
      <c r="G38" s="7">
        <v>1715940</v>
      </c>
      <c r="H38" s="11">
        <f t="shared" si="0"/>
        <v>99.5</v>
      </c>
      <c r="I38" s="11">
        <f t="shared" si="0"/>
        <v>24.4</v>
      </c>
      <c r="J38" s="11">
        <f t="shared" si="0"/>
        <v>97.5</v>
      </c>
      <c r="K38" s="7">
        <v>16250</v>
      </c>
      <c r="L38" s="7">
        <v>0</v>
      </c>
      <c r="M38" s="7">
        <v>16250</v>
      </c>
      <c r="N38" s="7">
        <v>16250</v>
      </c>
      <c r="O38" s="7">
        <v>0</v>
      </c>
      <c r="P38" s="7">
        <v>16250</v>
      </c>
    </row>
    <row r="39" spans="1:16" ht="13.5">
      <c r="A39" s="6" t="s">
        <v>34</v>
      </c>
      <c r="B39" s="7">
        <v>1029776</v>
      </c>
      <c r="C39" s="7">
        <v>16848</v>
      </c>
      <c r="D39" s="7">
        <v>1046624</v>
      </c>
      <c r="E39" s="7">
        <v>1023581</v>
      </c>
      <c r="F39" s="7">
        <v>6405</v>
      </c>
      <c r="G39" s="7">
        <v>1029986</v>
      </c>
      <c r="H39" s="11">
        <f t="shared" si="0"/>
        <v>99.4</v>
      </c>
      <c r="I39" s="11">
        <f t="shared" si="0"/>
        <v>38</v>
      </c>
      <c r="J39" s="11">
        <f t="shared" si="0"/>
        <v>98.4</v>
      </c>
      <c r="K39" s="7">
        <v>15849</v>
      </c>
      <c r="L39" s="7">
        <v>0</v>
      </c>
      <c r="M39" s="7">
        <v>15849</v>
      </c>
      <c r="N39" s="7">
        <v>15849</v>
      </c>
      <c r="O39" s="7">
        <v>0</v>
      </c>
      <c r="P39" s="7">
        <v>15849</v>
      </c>
    </row>
    <row r="40" spans="1:16" ht="13.5">
      <c r="A40" s="6" t="s">
        <v>35</v>
      </c>
      <c r="B40" s="7">
        <v>383465</v>
      </c>
      <c r="C40" s="7">
        <v>15712</v>
      </c>
      <c r="D40" s="7">
        <v>399177</v>
      </c>
      <c r="E40" s="7">
        <v>377906</v>
      </c>
      <c r="F40" s="7">
        <v>3677</v>
      </c>
      <c r="G40" s="7">
        <v>381583</v>
      </c>
      <c r="H40" s="11">
        <f t="shared" si="0"/>
        <v>98.6</v>
      </c>
      <c r="I40" s="11">
        <f t="shared" si="0"/>
        <v>23.4</v>
      </c>
      <c r="J40" s="11">
        <f t="shared" si="0"/>
        <v>95.6</v>
      </c>
      <c r="K40" s="7">
        <v>4441</v>
      </c>
      <c r="L40" s="7">
        <v>0</v>
      </c>
      <c r="M40" s="7">
        <v>4441</v>
      </c>
      <c r="N40" s="7">
        <v>4441</v>
      </c>
      <c r="O40" s="7">
        <v>0</v>
      </c>
      <c r="P40" s="7">
        <v>4441</v>
      </c>
    </row>
    <row r="41" spans="1:16" ht="13.5">
      <c r="A41" s="6" t="s">
        <v>36</v>
      </c>
      <c r="B41" s="7">
        <v>725299</v>
      </c>
      <c r="C41" s="7">
        <v>21968</v>
      </c>
      <c r="D41" s="7">
        <v>747267</v>
      </c>
      <c r="E41" s="7">
        <v>717313</v>
      </c>
      <c r="F41" s="7">
        <v>11676</v>
      </c>
      <c r="G41" s="7">
        <v>728989</v>
      </c>
      <c r="H41" s="11">
        <f t="shared" si="0"/>
        <v>98.9</v>
      </c>
      <c r="I41" s="11">
        <f t="shared" si="0"/>
        <v>53.2</v>
      </c>
      <c r="J41" s="11">
        <f t="shared" si="0"/>
        <v>97.6</v>
      </c>
      <c r="K41" s="7">
        <v>9670</v>
      </c>
      <c r="L41" s="7">
        <v>0</v>
      </c>
      <c r="M41" s="7">
        <v>9670</v>
      </c>
      <c r="N41" s="7">
        <v>9670</v>
      </c>
      <c r="O41" s="7">
        <v>0</v>
      </c>
      <c r="P41" s="7">
        <v>9670</v>
      </c>
    </row>
    <row r="42" spans="1:16" ht="13.5">
      <c r="A42" s="6" t="s">
        <v>37</v>
      </c>
      <c r="B42" s="7">
        <v>2166081</v>
      </c>
      <c r="C42" s="7">
        <v>59752</v>
      </c>
      <c r="D42" s="7">
        <v>2225833</v>
      </c>
      <c r="E42" s="7">
        <v>2152024</v>
      </c>
      <c r="F42" s="7">
        <v>21972</v>
      </c>
      <c r="G42" s="7">
        <v>2173996</v>
      </c>
      <c r="H42" s="11">
        <f t="shared" si="0"/>
        <v>99.4</v>
      </c>
      <c r="I42" s="11">
        <f t="shared" si="0"/>
        <v>36.8</v>
      </c>
      <c r="J42" s="11">
        <f t="shared" si="0"/>
        <v>97.7</v>
      </c>
      <c r="K42" s="7">
        <v>19983</v>
      </c>
      <c r="L42" s="7">
        <v>0</v>
      </c>
      <c r="M42" s="7">
        <v>19983</v>
      </c>
      <c r="N42" s="7">
        <v>19983</v>
      </c>
      <c r="O42" s="7">
        <v>0</v>
      </c>
      <c r="P42" s="7">
        <v>19983</v>
      </c>
    </row>
    <row r="43" spans="1:16" ht="13.5">
      <c r="A43" s="6" t="s">
        <v>38</v>
      </c>
      <c r="B43" s="7">
        <v>356121</v>
      </c>
      <c r="C43" s="7">
        <v>7804</v>
      </c>
      <c r="D43" s="7">
        <v>363925</v>
      </c>
      <c r="E43" s="7">
        <v>352557</v>
      </c>
      <c r="F43" s="7">
        <v>3049</v>
      </c>
      <c r="G43" s="7">
        <v>355606</v>
      </c>
      <c r="H43" s="11">
        <f t="shared" si="0"/>
        <v>99</v>
      </c>
      <c r="I43" s="11">
        <f t="shared" si="0"/>
        <v>39.1</v>
      </c>
      <c r="J43" s="11">
        <f t="shared" si="0"/>
        <v>97.7</v>
      </c>
      <c r="K43" s="7">
        <v>4682</v>
      </c>
      <c r="L43" s="7">
        <v>0</v>
      </c>
      <c r="M43" s="7">
        <v>4682</v>
      </c>
      <c r="N43" s="7">
        <v>4682</v>
      </c>
      <c r="O43" s="7">
        <v>0</v>
      </c>
      <c r="P43" s="7">
        <v>4682</v>
      </c>
    </row>
    <row r="44" spans="1:16" ht="13.5">
      <c r="A44" s="6" t="s">
        <v>39</v>
      </c>
      <c r="B44" s="7">
        <v>653629</v>
      </c>
      <c r="C44" s="7">
        <v>30302</v>
      </c>
      <c r="D44" s="7">
        <v>683931</v>
      </c>
      <c r="E44" s="7">
        <v>646781</v>
      </c>
      <c r="F44" s="7">
        <v>8034</v>
      </c>
      <c r="G44" s="7">
        <v>654815</v>
      </c>
      <c r="H44" s="11">
        <f t="shared" si="0"/>
        <v>99</v>
      </c>
      <c r="I44" s="11">
        <f t="shared" si="0"/>
        <v>26.5</v>
      </c>
      <c r="J44" s="11">
        <f t="shared" si="0"/>
        <v>95.7</v>
      </c>
      <c r="K44" s="7">
        <v>10959</v>
      </c>
      <c r="L44" s="7">
        <v>0</v>
      </c>
      <c r="M44" s="7">
        <v>10959</v>
      </c>
      <c r="N44" s="7">
        <v>10959</v>
      </c>
      <c r="O44" s="7">
        <v>0</v>
      </c>
      <c r="P44" s="7">
        <v>10959</v>
      </c>
    </row>
    <row r="45" spans="1:16" ht="13.5">
      <c r="A45" s="6" t="s">
        <v>40</v>
      </c>
      <c r="B45" s="7">
        <v>632217</v>
      </c>
      <c r="C45" s="7">
        <v>10733</v>
      </c>
      <c r="D45" s="7">
        <v>642950</v>
      </c>
      <c r="E45" s="7">
        <v>625762</v>
      </c>
      <c r="F45" s="7">
        <v>5426</v>
      </c>
      <c r="G45" s="7">
        <v>631188</v>
      </c>
      <c r="H45" s="11">
        <f t="shared" si="0"/>
        <v>99</v>
      </c>
      <c r="I45" s="11">
        <f t="shared" si="0"/>
        <v>50.6</v>
      </c>
      <c r="J45" s="11">
        <f t="shared" si="0"/>
        <v>98.2</v>
      </c>
      <c r="K45" s="7">
        <v>8919</v>
      </c>
      <c r="L45" s="7">
        <v>0</v>
      </c>
      <c r="M45" s="7">
        <v>8919</v>
      </c>
      <c r="N45" s="7">
        <v>8919</v>
      </c>
      <c r="O45" s="7">
        <v>0</v>
      </c>
      <c r="P45" s="7">
        <v>8919</v>
      </c>
    </row>
    <row r="46" spans="1:16" ht="13.5">
      <c r="A46" s="6" t="s">
        <v>41</v>
      </c>
      <c r="B46" s="7">
        <v>757124</v>
      </c>
      <c r="C46" s="7">
        <v>18541</v>
      </c>
      <c r="D46" s="7">
        <v>775665</v>
      </c>
      <c r="E46" s="7">
        <v>750474</v>
      </c>
      <c r="F46" s="7">
        <v>9068</v>
      </c>
      <c r="G46" s="7">
        <v>759542</v>
      </c>
      <c r="H46" s="11">
        <f t="shared" si="0"/>
        <v>99.1</v>
      </c>
      <c r="I46" s="11">
        <f t="shared" si="0"/>
        <v>48.9</v>
      </c>
      <c r="J46" s="11">
        <f t="shared" si="0"/>
        <v>97.9</v>
      </c>
      <c r="K46" s="7">
        <v>42593</v>
      </c>
      <c r="L46" s="7">
        <v>0</v>
      </c>
      <c r="M46" s="7">
        <v>42593</v>
      </c>
      <c r="N46" s="7">
        <v>42593</v>
      </c>
      <c r="O46" s="7">
        <v>0</v>
      </c>
      <c r="P46" s="7">
        <v>42593</v>
      </c>
    </row>
    <row r="47" spans="1:16" ht="13.5">
      <c r="A47" s="6" t="s">
        <v>42</v>
      </c>
      <c r="B47" s="7">
        <v>194250</v>
      </c>
      <c r="C47" s="7">
        <v>1205</v>
      </c>
      <c r="D47" s="7">
        <v>195455</v>
      </c>
      <c r="E47" s="7">
        <v>193885</v>
      </c>
      <c r="F47" s="7">
        <v>400</v>
      </c>
      <c r="G47" s="7">
        <v>194285</v>
      </c>
      <c r="H47" s="11">
        <f t="shared" si="0"/>
        <v>99.8</v>
      </c>
      <c r="I47" s="11">
        <f t="shared" si="0"/>
        <v>33.2</v>
      </c>
      <c r="J47" s="11">
        <f t="shared" si="0"/>
        <v>99.4</v>
      </c>
      <c r="K47" s="7">
        <v>1661</v>
      </c>
      <c r="L47" s="7">
        <v>0</v>
      </c>
      <c r="M47" s="7">
        <v>1661</v>
      </c>
      <c r="N47" s="7">
        <v>1661</v>
      </c>
      <c r="O47" s="7">
        <v>0</v>
      </c>
      <c r="P47" s="7">
        <v>1661</v>
      </c>
    </row>
    <row r="48" spans="1:16" ht="13.5">
      <c r="A48" s="2" t="s">
        <v>53</v>
      </c>
      <c r="B48" s="3">
        <f aca="true" t="shared" si="1" ref="B48:G48">SUM(B7:B37)</f>
        <v>280767028</v>
      </c>
      <c r="C48" s="3">
        <f t="shared" si="1"/>
        <v>8034447</v>
      </c>
      <c r="D48" s="3">
        <f t="shared" si="1"/>
        <v>288801475</v>
      </c>
      <c r="E48" s="3">
        <f t="shared" si="1"/>
        <v>278185458</v>
      </c>
      <c r="F48" s="3">
        <f t="shared" si="1"/>
        <v>3015758</v>
      </c>
      <c r="G48" s="3">
        <f t="shared" si="1"/>
        <v>281201216</v>
      </c>
      <c r="H48" s="10">
        <f t="shared" si="0"/>
        <v>99.1</v>
      </c>
      <c r="I48" s="10">
        <f t="shared" si="0"/>
        <v>37.5</v>
      </c>
      <c r="J48" s="10">
        <f t="shared" si="0"/>
        <v>97.4</v>
      </c>
      <c r="K48" s="3">
        <f aca="true" t="shared" si="2" ref="K48:P48">SUM(K7:K37)</f>
        <v>2868375</v>
      </c>
      <c r="L48" s="3">
        <f t="shared" si="2"/>
        <v>0</v>
      </c>
      <c r="M48" s="3">
        <f t="shared" si="2"/>
        <v>2868375</v>
      </c>
      <c r="N48" s="3">
        <f t="shared" si="2"/>
        <v>2868375</v>
      </c>
      <c r="O48" s="3">
        <f t="shared" si="2"/>
        <v>0</v>
      </c>
      <c r="P48" s="3">
        <f t="shared" si="2"/>
        <v>2868375</v>
      </c>
    </row>
    <row r="49" spans="1:16" ht="13.5">
      <c r="A49" s="6" t="s">
        <v>54</v>
      </c>
      <c r="B49" s="7">
        <f aca="true" t="shared" si="3" ref="B49:G49">SUM(B38:B47)</f>
        <v>8611319</v>
      </c>
      <c r="C49" s="7">
        <f t="shared" si="3"/>
        <v>228794</v>
      </c>
      <c r="D49" s="7">
        <f t="shared" si="3"/>
        <v>8840113</v>
      </c>
      <c r="E49" s="7">
        <f t="shared" si="3"/>
        <v>8545030</v>
      </c>
      <c r="F49" s="7">
        <f t="shared" si="3"/>
        <v>80900</v>
      </c>
      <c r="G49" s="7">
        <f t="shared" si="3"/>
        <v>8625930</v>
      </c>
      <c r="H49" s="11">
        <f t="shared" si="0"/>
        <v>99.2</v>
      </c>
      <c r="I49" s="11">
        <f t="shared" si="0"/>
        <v>35.4</v>
      </c>
      <c r="J49" s="11">
        <f t="shared" si="0"/>
        <v>97.6</v>
      </c>
      <c r="K49" s="7">
        <f aca="true" t="shared" si="4" ref="K49:P49">SUM(K38:K47)</f>
        <v>135007</v>
      </c>
      <c r="L49" s="7">
        <f t="shared" si="4"/>
        <v>0</v>
      </c>
      <c r="M49" s="7">
        <f t="shared" si="4"/>
        <v>135007</v>
      </c>
      <c r="N49" s="7">
        <f t="shared" si="4"/>
        <v>135007</v>
      </c>
      <c r="O49" s="7">
        <f t="shared" si="4"/>
        <v>0</v>
      </c>
      <c r="P49" s="7">
        <f t="shared" si="4"/>
        <v>135007</v>
      </c>
    </row>
    <row r="50" spans="1:16" ht="13.5">
      <c r="A50" s="6" t="s">
        <v>55</v>
      </c>
      <c r="B50" s="7">
        <f aca="true" t="shared" si="5" ref="B50:G50">B48+B49</f>
        <v>289378347</v>
      </c>
      <c r="C50" s="7">
        <f t="shared" si="5"/>
        <v>8263241</v>
      </c>
      <c r="D50" s="7">
        <f t="shared" si="5"/>
        <v>297641588</v>
      </c>
      <c r="E50" s="7">
        <f t="shared" si="5"/>
        <v>286730488</v>
      </c>
      <c r="F50" s="7">
        <f t="shared" si="5"/>
        <v>3096658</v>
      </c>
      <c r="G50" s="7">
        <f t="shared" si="5"/>
        <v>289827146</v>
      </c>
      <c r="H50" s="11">
        <f t="shared" si="0"/>
        <v>99.1</v>
      </c>
      <c r="I50" s="11">
        <f t="shared" si="0"/>
        <v>37.5</v>
      </c>
      <c r="J50" s="11">
        <f t="shared" si="0"/>
        <v>97.4</v>
      </c>
      <c r="K50" s="7">
        <f aca="true" t="shared" si="6" ref="K50:P50">K48+K49</f>
        <v>3003382</v>
      </c>
      <c r="L50" s="7">
        <f t="shared" si="6"/>
        <v>0</v>
      </c>
      <c r="M50" s="7">
        <f t="shared" si="6"/>
        <v>3003382</v>
      </c>
      <c r="N50" s="7">
        <f t="shared" si="6"/>
        <v>3003382</v>
      </c>
      <c r="O50" s="7">
        <f t="shared" si="6"/>
        <v>0</v>
      </c>
      <c r="P50" s="7">
        <f t="shared" si="6"/>
        <v>3003382</v>
      </c>
    </row>
    <row r="51" spans="1:16" ht="13.5">
      <c r="A51" s="12" t="s">
        <v>56</v>
      </c>
      <c r="B51" s="13">
        <f aca="true" t="shared" si="7" ref="B51:G51">B5+B6+B50</f>
        <v>541825368</v>
      </c>
      <c r="C51" s="13">
        <f t="shared" si="7"/>
        <v>15413549</v>
      </c>
      <c r="D51" s="13">
        <f t="shared" si="7"/>
        <v>557238917</v>
      </c>
      <c r="E51" s="13">
        <f t="shared" si="7"/>
        <v>535752597</v>
      </c>
      <c r="F51" s="13">
        <f t="shared" si="7"/>
        <v>5284518</v>
      </c>
      <c r="G51" s="13">
        <f t="shared" si="7"/>
        <v>541037115</v>
      </c>
      <c r="H51" s="14">
        <f t="shared" si="0"/>
        <v>98.9</v>
      </c>
      <c r="I51" s="14">
        <f t="shared" si="0"/>
        <v>34.3</v>
      </c>
      <c r="J51" s="14">
        <f t="shared" si="0"/>
        <v>97.1</v>
      </c>
      <c r="K51" s="13">
        <f aca="true" t="shared" si="8" ref="K51:P51">K5+K6+K50</f>
        <v>4948817</v>
      </c>
      <c r="L51" s="13">
        <f t="shared" si="8"/>
        <v>0</v>
      </c>
      <c r="M51" s="13">
        <f t="shared" si="8"/>
        <v>4948817</v>
      </c>
      <c r="N51" s="13">
        <f t="shared" si="8"/>
        <v>4948817</v>
      </c>
      <c r="O51" s="13">
        <f t="shared" si="8"/>
        <v>0</v>
      </c>
      <c r="P51" s="13">
        <f t="shared" si="8"/>
        <v>4948817</v>
      </c>
    </row>
    <row r="52" spans="1:16" ht="14.25">
      <c r="A52" s="27" t="s">
        <v>64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</sheetData>
  <sheetProtection/>
  <mergeCells count="9">
    <mergeCell ref="A1:A4"/>
    <mergeCell ref="E3:G3"/>
    <mergeCell ref="K3:M3"/>
    <mergeCell ref="N3:P3"/>
    <mergeCell ref="K1:P1"/>
    <mergeCell ref="B3:D3"/>
    <mergeCell ref="B1:J2"/>
    <mergeCell ref="H3:J3"/>
    <mergeCell ref="K2:P2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68" r:id="rId1"/>
  <headerFooter alignWithMargins="0">
    <oddHeader>&amp;L&amp;"ＭＳ 明朝,太字"&amp;16市町村民税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customWidth="1"/>
    <col min="2" max="2" width="13.25390625" style="0" bestFit="1" customWidth="1"/>
    <col min="3" max="3" width="12.125" style="0" bestFit="1" customWidth="1"/>
    <col min="4" max="5" width="13.00390625" style="0" bestFit="1" customWidth="1"/>
    <col min="6" max="6" width="12.125" style="0" bestFit="1" customWidth="1"/>
    <col min="7" max="7" width="12.75390625" style="0" bestFit="1" customWidth="1"/>
    <col min="8" max="8" width="12.125" style="0" customWidth="1"/>
    <col min="9" max="9" width="12.125" style="0" bestFit="1" customWidth="1"/>
  </cols>
  <sheetData>
    <row r="1" spans="1:10" ht="13.5">
      <c r="A1" s="31"/>
      <c r="B1" s="34" t="s">
        <v>62</v>
      </c>
      <c r="C1" s="35"/>
      <c r="D1" s="35"/>
      <c r="E1" s="35"/>
      <c r="F1" s="35"/>
      <c r="G1" s="35"/>
      <c r="H1" s="35"/>
      <c r="I1" s="35"/>
      <c r="J1" s="36"/>
    </row>
    <row r="2" spans="1:10" ht="13.5">
      <c r="A2" s="32"/>
      <c r="B2" s="37"/>
      <c r="C2" s="38"/>
      <c r="D2" s="38"/>
      <c r="E2" s="38"/>
      <c r="F2" s="38"/>
      <c r="G2" s="38"/>
      <c r="H2" s="38"/>
      <c r="I2" s="38"/>
      <c r="J2" s="39"/>
    </row>
    <row r="3" spans="1:10" ht="13.5">
      <c r="A3" s="32"/>
      <c r="B3" s="40" t="s">
        <v>44</v>
      </c>
      <c r="C3" s="40"/>
      <c r="D3" s="40"/>
      <c r="E3" s="40" t="s">
        <v>45</v>
      </c>
      <c r="F3" s="40"/>
      <c r="G3" s="40"/>
      <c r="H3" s="41" t="s">
        <v>46</v>
      </c>
      <c r="I3" s="42"/>
      <c r="J3" s="43"/>
    </row>
    <row r="4" spans="1:10" ht="13.5">
      <c r="A4" s="33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19155675</v>
      </c>
      <c r="C5" s="3">
        <v>105337</v>
      </c>
      <c r="D5" s="3">
        <v>19261012</v>
      </c>
      <c r="E5" s="3">
        <v>19123831</v>
      </c>
      <c r="F5" s="3">
        <v>16087</v>
      </c>
      <c r="G5" s="3">
        <v>19139918</v>
      </c>
      <c r="H5" s="4">
        <f aca="true" t="shared" si="0" ref="H5:J20">ROUND(E5/B5*100,1)</f>
        <v>99.8</v>
      </c>
      <c r="I5" s="5">
        <f t="shared" si="0"/>
        <v>15.3</v>
      </c>
      <c r="J5" s="4">
        <f t="shared" si="0"/>
        <v>99.4</v>
      </c>
    </row>
    <row r="6" spans="1:10" ht="13.5">
      <c r="A6" s="6" t="s">
        <v>1</v>
      </c>
      <c r="B6" s="7">
        <v>2345194</v>
      </c>
      <c r="C6" s="7">
        <v>14562</v>
      </c>
      <c r="D6" s="7">
        <v>2359756</v>
      </c>
      <c r="E6" s="7">
        <v>2342747</v>
      </c>
      <c r="F6" s="7">
        <v>2902</v>
      </c>
      <c r="G6" s="7">
        <v>2345649</v>
      </c>
      <c r="H6" s="8">
        <f t="shared" si="0"/>
        <v>99.9</v>
      </c>
      <c r="I6" s="8">
        <f t="shared" si="0"/>
        <v>19.9</v>
      </c>
      <c r="J6" s="8">
        <f t="shared" si="0"/>
        <v>99.4</v>
      </c>
    </row>
    <row r="7" spans="1:10" ht="13.5">
      <c r="A7" s="6" t="s">
        <v>2</v>
      </c>
      <c r="B7" s="7">
        <v>448657</v>
      </c>
      <c r="C7" s="7">
        <v>4372</v>
      </c>
      <c r="D7" s="7">
        <v>453029</v>
      </c>
      <c r="E7" s="7">
        <v>446835</v>
      </c>
      <c r="F7" s="7">
        <v>1647</v>
      </c>
      <c r="G7" s="7">
        <v>448482</v>
      </c>
      <c r="H7" s="8">
        <f t="shared" si="0"/>
        <v>99.6</v>
      </c>
      <c r="I7" s="8">
        <f t="shared" si="0"/>
        <v>37.7</v>
      </c>
      <c r="J7" s="8">
        <f t="shared" si="0"/>
        <v>99</v>
      </c>
    </row>
    <row r="8" spans="1:10" ht="13.5">
      <c r="A8" s="6" t="s">
        <v>3</v>
      </c>
      <c r="B8" s="7">
        <v>1142466</v>
      </c>
      <c r="C8" s="7">
        <v>47062</v>
      </c>
      <c r="D8" s="7">
        <v>1189528</v>
      </c>
      <c r="E8" s="7">
        <v>1141328</v>
      </c>
      <c r="F8" s="7">
        <v>9569</v>
      </c>
      <c r="G8" s="7">
        <v>1150897</v>
      </c>
      <c r="H8" s="8">
        <f t="shared" si="0"/>
        <v>99.9</v>
      </c>
      <c r="I8" s="9">
        <f t="shared" si="0"/>
        <v>20.3</v>
      </c>
      <c r="J8" s="8">
        <f t="shared" si="0"/>
        <v>96.8</v>
      </c>
    </row>
    <row r="9" spans="1:10" ht="13.5">
      <c r="A9" s="6" t="s">
        <v>4</v>
      </c>
      <c r="B9" s="7">
        <v>288808</v>
      </c>
      <c r="C9" s="7">
        <v>5540</v>
      </c>
      <c r="D9" s="7">
        <v>294348</v>
      </c>
      <c r="E9" s="7">
        <v>287398</v>
      </c>
      <c r="F9" s="7">
        <v>1749</v>
      </c>
      <c r="G9" s="7">
        <v>289147</v>
      </c>
      <c r="H9" s="8">
        <f t="shared" si="0"/>
        <v>99.5</v>
      </c>
      <c r="I9" s="8">
        <f t="shared" si="0"/>
        <v>31.6</v>
      </c>
      <c r="J9" s="8">
        <f t="shared" si="0"/>
        <v>98.2</v>
      </c>
    </row>
    <row r="10" spans="1:10" ht="13.5">
      <c r="A10" s="6" t="s">
        <v>5</v>
      </c>
      <c r="B10" s="7">
        <v>1206904</v>
      </c>
      <c r="C10" s="7">
        <v>6829</v>
      </c>
      <c r="D10" s="7">
        <v>1213733</v>
      </c>
      <c r="E10" s="7">
        <v>1207358</v>
      </c>
      <c r="F10" s="7">
        <v>1434</v>
      </c>
      <c r="G10" s="7">
        <v>1208792</v>
      </c>
      <c r="H10" s="8">
        <f t="shared" si="0"/>
        <v>100</v>
      </c>
      <c r="I10" s="8">
        <f t="shared" si="0"/>
        <v>21</v>
      </c>
      <c r="J10" s="8">
        <f t="shared" si="0"/>
        <v>99.6</v>
      </c>
    </row>
    <row r="11" spans="1:10" ht="13.5">
      <c r="A11" s="6" t="s">
        <v>6</v>
      </c>
      <c r="B11" s="7">
        <v>277981</v>
      </c>
      <c r="C11" s="7">
        <v>1460</v>
      </c>
      <c r="D11" s="7">
        <v>279441</v>
      </c>
      <c r="E11" s="7">
        <v>277403</v>
      </c>
      <c r="F11" s="7">
        <v>382</v>
      </c>
      <c r="G11" s="7">
        <v>277785</v>
      </c>
      <c r="H11" s="8">
        <f t="shared" si="0"/>
        <v>99.8</v>
      </c>
      <c r="I11" s="8">
        <f t="shared" si="0"/>
        <v>26.2</v>
      </c>
      <c r="J11" s="8">
        <f t="shared" si="0"/>
        <v>99.4</v>
      </c>
    </row>
    <row r="12" spans="1:10" ht="13.5">
      <c r="A12" s="6" t="s">
        <v>7</v>
      </c>
      <c r="B12" s="7">
        <v>800123</v>
      </c>
      <c r="C12" s="7">
        <v>9402</v>
      </c>
      <c r="D12" s="7">
        <v>809525</v>
      </c>
      <c r="E12" s="7">
        <v>799033</v>
      </c>
      <c r="F12" s="7">
        <v>3564</v>
      </c>
      <c r="G12" s="7">
        <v>802597</v>
      </c>
      <c r="H12" s="8">
        <f t="shared" si="0"/>
        <v>99.9</v>
      </c>
      <c r="I12" s="8">
        <f t="shared" si="0"/>
        <v>37.9</v>
      </c>
      <c r="J12" s="8">
        <f t="shared" si="0"/>
        <v>99.1</v>
      </c>
    </row>
    <row r="13" spans="1:10" ht="13.5">
      <c r="A13" s="6" t="s">
        <v>8</v>
      </c>
      <c r="B13" s="7">
        <v>196784</v>
      </c>
      <c r="C13" s="7">
        <v>3001</v>
      </c>
      <c r="D13" s="7">
        <v>199785</v>
      </c>
      <c r="E13" s="7">
        <v>195638</v>
      </c>
      <c r="F13" s="7">
        <v>1180</v>
      </c>
      <c r="G13" s="7">
        <v>196818</v>
      </c>
      <c r="H13" s="8">
        <f t="shared" si="0"/>
        <v>99.4</v>
      </c>
      <c r="I13" s="8">
        <f t="shared" si="0"/>
        <v>39.3</v>
      </c>
      <c r="J13" s="8">
        <f t="shared" si="0"/>
        <v>98.5</v>
      </c>
    </row>
    <row r="14" spans="1:10" ht="13.5">
      <c r="A14" s="6" t="s">
        <v>9</v>
      </c>
      <c r="B14" s="7">
        <v>491123</v>
      </c>
      <c r="C14" s="7">
        <v>4431</v>
      </c>
      <c r="D14" s="7">
        <v>495554</v>
      </c>
      <c r="E14" s="7">
        <v>490603</v>
      </c>
      <c r="F14" s="7">
        <v>853</v>
      </c>
      <c r="G14" s="7">
        <v>491456</v>
      </c>
      <c r="H14" s="8">
        <f t="shared" si="0"/>
        <v>99.9</v>
      </c>
      <c r="I14" s="8">
        <f t="shared" si="0"/>
        <v>19.3</v>
      </c>
      <c r="J14" s="8">
        <f t="shared" si="0"/>
        <v>99.2</v>
      </c>
    </row>
    <row r="15" spans="1:10" ht="13.5">
      <c r="A15" s="6" t="s">
        <v>10</v>
      </c>
      <c r="B15" s="7">
        <v>749090</v>
      </c>
      <c r="C15" s="7">
        <v>3217</v>
      </c>
      <c r="D15" s="7">
        <v>752307</v>
      </c>
      <c r="E15" s="7">
        <v>749383</v>
      </c>
      <c r="F15" s="7">
        <v>812</v>
      </c>
      <c r="G15" s="7">
        <v>750195</v>
      </c>
      <c r="H15" s="8">
        <f t="shared" si="0"/>
        <v>100</v>
      </c>
      <c r="I15" s="8">
        <f t="shared" si="0"/>
        <v>25.2</v>
      </c>
      <c r="J15" s="8">
        <f t="shared" si="0"/>
        <v>99.7</v>
      </c>
    </row>
    <row r="16" spans="1:10" ht="13.5">
      <c r="A16" s="6" t="s">
        <v>11</v>
      </c>
      <c r="B16" s="7">
        <v>750411</v>
      </c>
      <c r="C16" s="7">
        <v>12257</v>
      </c>
      <c r="D16" s="7">
        <v>762668</v>
      </c>
      <c r="E16" s="7">
        <v>749324</v>
      </c>
      <c r="F16" s="7">
        <v>1865</v>
      </c>
      <c r="G16" s="7">
        <v>751189</v>
      </c>
      <c r="H16" s="8">
        <f t="shared" si="0"/>
        <v>99.9</v>
      </c>
      <c r="I16" s="8">
        <f t="shared" si="0"/>
        <v>15.2</v>
      </c>
      <c r="J16" s="8">
        <f t="shared" si="0"/>
        <v>98.5</v>
      </c>
    </row>
    <row r="17" spans="1:10" ht="13.5">
      <c r="A17" s="6" t="s">
        <v>12</v>
      </c>
      <c r="B17" s="7">
        <v>738636</v>
      </c>
      <c r="C17" s="7">
        <v>24043</v>
      </c>
      <c r="D17" s="7">
        <v>762679</v>
      </c>
      <c r="E17" s="7">
        <v>737712</v>
      </c>
      <c r="F17" s="7">
        <v>775</v>
      </c>
      <c r="G17" s="7">
        <v>738487</v>
      </c>
      <c r="H17" s="8">
        <f t="shared" si="0"/>
        <v>99.9</v>
      </c>
      <c r="I17" s="8">
        <f t="shared" si="0"/>
        <v>3.2</v>
      </c>
      <c r="J17" s="8">
        <f t="shared" si="0"/>
        <v>96.8</v>
      </c>
    </row>
    <row r="18" spans="1:10" ht="13.5">
      <c r="A18" s="6" t="s">
        <v>13</v>
      </c>
      <c r="B18" s="7">
        <v>469122</v>
      </c>
      <c r="C18" s="7">
        <v>4670</v>
      </c>
      <c r="D18" s="7">
        <v>473792</v>
      </c>
      <c r="E18" s="7">
        <v>469215</v>
      </c>
      <c r="F18" s="7">
        <v>1143</v>
      </c>
      <c r="G18" s="7">
        <v>470358</v>
      </c>
      <c r="H18" s="8">
        <f t="shared" si="0"/>
        <v>100</v>
      </c>
      <c r="I18" s="8">
        <f t="shared" si="0"/>
        <v>24.5</v>
      </c>
      <c r="J18" s="8">
        <f t="shared" si="0"/>
        <v>99.3</v>
      </c>
    </row>
    <row r="19" spans="1:10" ht="13.5">
      <c r="A19" s="6" t="s">
        <v>14</v>
      </c>
      <c r="B19" s="7">
        <v>194437</v>
      </c>
      <c r="C19" s="7">
        <v>2526</v>
      </c>
      <c r="D19" s="7">
        <v>196963</v>
      </c>
      <c r="E19" s="7">
        <v>193915</v>
      </c>
      <c r="F19" s="7">
        <v>1547</v>
      </c>
      <c r="G19" s="7">
        <v>195462</v>
      </c>
      <c r="H19" s="8">
        <f t="shared" si="0"/>
        <v>99.7</v>
      </c>
      <c r="I19" s="8">
        <f t="shared" si="0"/>
        <v>61.2</v>
      </c>
      <c r="J19" s="8">
        <f t="shared" si="0"/>
        <v>99.2</v>
      </c>
    </row>
    <row r="20" spans="1:10" ht="13.5">
      <c r="A20" s="6" t="s">
        <v>15</v>
      </c>
      <c r="B20" s="7">
        <v>557245</v>
      </c>
      <c r="C20" s="7">
        <v>4766</v>
      </c>
      <c r="D20" s="7">
        <v>562011</v>
      </c>
      <c r="E20" s="7">
        <v>556873</v>
      </c>
      <c r="F20" s="7">
        <v>1286</v>
      </c>
      <c r="G20" s="7">
        <v>558159</v>
      </c>
      <c r="H20" s="8">
        <f t="shared" si="0"/>
        <v>99.9</v>
      </c>
      <c r="I20" s="8">
        <f t="shared" si="0"/>
        <v>27</v>
      </c>
      <c r="J20" s="8">
        <f t="shared" si="0"/>
        <v>99.3</v>
      </c>
    </row>
    <row r="21" spans="1:10" ht="13.5">
      <c r="A21" s="6" t="s">
        <v>16</v>
      </c>
      <c r="B21" s="7">
        <v>201951</v>
      </c>
      <c r="C21" s="7">
        <v>7035</v>
      </c>
      <c r="D21" s="7">
        <v>208986</v>
      </c>
      <c r="E21" s="7">
        <v>201942</v>
      </c>
      <c r="F21" s="7">
        <v>1160</v>
      </c>
      <c r="G21" s="7">
        <v>203102</v>
      </c>
      <c r="H21" s="8">
        <f aca="true" t="shared" si="1" ref="H21:J51">ROUND(E21/B21*100,1)</f>
        <v>100</v>
      </c>
      <c r="I21" s="8">
        <f t="shared" si="1"/>
        <v>16.5</v>
      </c>
      <c r="J21" s="8">
        <f t="shared" si="1"/>
        <v>97.2</v>
      </c>
    </row>
    <row r="22" spans="1:10" ht="13.5">
      <c r="A22" s="6" t="s">
        <v>17</v>
      </c>
      <c r="B22" s="7">
        <v>261327</v>
      </c>
      <c r="C22" s="7">
        <v>3548</v>
      </c>
      <c r="D22" s="7">
        <v>264875</v>
      </c>
      <c r="E22" s="7">
        <v>260527</v>
      </c>
      <c r="F22" s="7">
        <v>852</v>
      </c>
      <c r="G22" s="7">
        <v>261379</v>
      </c>
      <c r="H22" s="8">
        <f t="shared" si="1"/>
        <v>99.7</v>
      </c>
      <c r="I22" s="8">
        <f t="shared" si="1"/>
        <v>24</v>
      </c>
      <c r="J22" s="8">
        <f t="shared" si="1"/>
        <v>98.7</v>
      </c>
    </row>
    <row r="23" spans="1:10" ht="13.5">
      <c r="A23" s="6" t="s">
        <v>18</v>
      </c>
      <c r="B23" s="7">
        <v>361313</v>
      </c>
      <c r="C23" s="7">
        <v>1462</v>
      </c>
      <c r="D23" s="7">
        <v>362775</v>
      </c>
      <c r="E23" s="7">
        <v>360606</v>
      </c>
      <c r="F23" s="7">
        <v>326</v>
      </c>
      <c r="G23" s="7">
        <v>360932</v>
      </c>
      <c r="H23" s="8">
        <f t="shared" si="1"/>
        <v>99.8</v>
      </c>
      <c r="I23" s="8">
        <f t="shared" si="1"/>
        <v>22.3</v>
      </c>
      <c r="J23" s="8">
        <f t="shared" si="1"/>
        <v>99.5</v>
      </c>
    </row>
    <row r="24" spans="1:10" ht="13.5">
      <c r="A24" s="6" t="s">
        <v>19</v>
      </c>
      <c r="B24" s="7">
        <v>463204</v>
      </c>
      <c r="C24" s="7">
        <v>3987</v>
      </c>
      <c r="D24" s="7">
        <v>467191</v>
      </c>
      <c r="E24" s="7">
        <v>462973</v>
      </c>
      <c r="F24" s="7">
        <v>1373</v>
      </c>
      <c r="G24" s="7">
        <v>464346</v>
      </c>
      <c r="H24" s="8">
        <f t="shared" si="1"/>
        <v>100</v>
      </c>
      <c r="I24" s="8">
        <f t="shared" si="1"/>
        <v>34.4</v>
      </c>
      <c r="J24" s="8">
        <f t="shared" si="1"/>
        <v>99.4</v>
      </c>
    </row>
    <row r="25" spans="1:10" ht="13.5">
      <c r="A25" s="6" t="s">
        <v>20</v>
      </c>
      <c r="B25" s="7">
        <v>386506</v>
      </c>
      <c r="C25" s="7">
        <v>5793</v>
      </c>
      <c r="D25" s="7">
        <v>392299</v>
      </c>
      <c r="E25" s="7">
        <v>384686</v>
      </c>
      <c r="F25" s="7">
        <v>1476</v>
      </c>
      <c r="G25" s="7">
        <v>386162</v>
      </c>
      <c r="H25" s="8">
        <f t="shared" si="1"/>
        <v>99.5</v>
      </c>
      <c r="I25" s="8">
        <f t="shared" si="1"/>
        <v>25.5</v>
      </c>
      <c r="J25" s="8">
        <f t="shared" si="1"/>
        <v>98.4</v>
      </c>
    </row>
    <row r="26" spans="1:10" ht="13.5">
      <c r="A26" s="6" t="s">
        <v>21</v>
      </c>
      <c r="B26" s="7">
        <v>136458</v>
      </c>
      <c r="C26" s="7">
        <v>2724</v>
      </c>
      <c r="D26" s="7">
        <v>139182</v>
      </c>
      <c r="E26" s="7">
        <v>136197</v>
      </c>
      <c r="F26" s="7">
        <v>1382</v>
      </c>
      <c r="G26" s="7">
        <v>137579</v>
      </c>
      <c r="H26" s="8">
        <f t="shared" si="1"/>
        <v>99.8</v>
      </c>
      <c r="I26" s="8">
        <f t="shared" si="1"/>
        <v>50.7</v>
      </c>
      <c r="J26" s="8">
        <f t="shared" si="1"/>
        <v>98.8</v>
      </c>
    </row>
    <row r="27" spans="1:10" ht="13.5">
      <c r="A27" s="6" t="s">
        <v>22</v>
      </c>
      <c r="B27" s="7">
        <v>206338</v>
      </c>
      <c r="C27" s="7">
        <v>11402</v>
      </c>
      <c r="D27" s="7">
        <v>217740</v>
      </c>
      <c r="E27" s="7">
        <v>204826</v>
      </c>
      <c r="F27" s="7">
        <v>1653</v>
      </c>
      <c r="G27" s="7">
        <v>206479</v>
      </c>
      <c r="H27" s="8">
        <f t="shared" si="1"/>
        <v>99.3</v>
      </c>
      <c r="I27" s="8">
        <f t="shared" si="1"/>
        <v>14.5</v>
      </c>
      <c r="J27" s="8">
        <f t="shared" si="1"/>
        <v>94.8</v>
      </c>
    </row>
    <row r="28" spans="1:10" ht="13.5">
      <c r="A28" s="6" t="s">
        <v>23</v>
      </c>
      <c r="B28" s="7">
        <v>461494</v>
      </c>
      <c r="C28" s="7">
        <v>3766</v>
      </c>
      <c r="D28" s="7">
        <v>465260</v>
      </c>
      <c r="E28" s="7">
        <v>461315</v>
      </c>
      <c r="F28" s="7">
        <v>626</v>
      </c>
      <c r="G28" s="7">
        <v>461941</v>
      </c>
      <c r="H28" s="8">
        <f t="shared" si="1"/>
        <v>100</v>
      </c>
      <c r="I28" s="8">
        <f t="shared" si="1"/>
        <v>16.6</v>
      </c>
      <c r="J28" s="8">
        <f t="shared" si="1"/>
        <v>99.3</v>
      </c>
    </row>
    <row r="29" spans="1:10" ht="13.5">
      <c r="A29" s="6" t="s">
        <v>24</v>
      </c>
      <c r="B29" s="7">
        <v>357168</v>
      </c>
      <c r="C29" s="7">
        <v>1956</v>
      </c>
      <c r="D29" s="7">
        <v>359124</v>
      </c>
      <c r="E29" s="7">
        <v>357000</v>
      </c>
      <c r="F29" s="7">
        <v>671</v>
      </c>
      <c r="G29" s="7">
        <v>357671</v>
      </c>
      <c r="H29" s="8">
        <f t="shared" si="1"/>
        <v>100</v>
      </c>
      <c r="I29" s="8">
        <f t="shared" si="1"/>
        <v>34.3</v>
      </c>
      <c r="J29" s="8">
        <f t="shared" si="1"/>
        <v>99.6</v>
      </c>
    </row>
    <row r="30" spans="1:10" ht="13.5">
      <c r="A30" s="6" t="s">
        <v>25</v>
      </c>
      <c r="B30" s="7">
        <v>164921</v>
      </c>
      <c r="C30" s="7">
        <v>6453</v>
      </c>
      <c r="D30" s="7">
        <v>171374</v>
      </c>
      <c r="E30" s="7">
        <v>164438</v>
      </c>
      <c r="F30" s="7">
        <v>252</v>
      </c>
      <c r="G30" s="7">
        <v>164690</v>
      </c>
      <c r="H30" s="8">
        <f t="shared" si="1"/>
        <v>99.7</v>
      </c>
      <c r="I30" s="8">
        <f t="shared" si="1"/>
        <v>3.9</v>
      </c>
      <c r="J30" s="8">
        <f t="shared" si="1"/>
        <v>96.1</v>
      </c>
    </row>
    <row r="31" spans="1:10" ht="13.5">
      <c r="A31" s="6" t="s">
        <v>26</v>
      </c>
      <c r="B31" s="7">
        <v>144868</v>
      </c>
      <c r="C31" s="7">
        <v>4826</v>
      </c>
      <c r="D31" s="7">
        <v>149694</v>
      </c>
      <c r="E31" s="7">
        <v>144206</v>
      </c>
      <c r="F31" s="7">
        <v>1214</v>
      </c>
      <c r="G31" s="7">
        <v>145420</v>
      </c>
      <c r="H31" s="8">
        <f t="shared" si="1"/>
        <v>99.5</v>
      </c>
      <c r="I31" s="8">
        <f t="shared" si="1"/>
        <v>25.2</v>
      </c>
      <c r="J31" s="8">
        <f t="shared" si="1"/>
        <v>97.1</v>
      </c>
    </row>
    <row r="32" spans="1:10" ht="13.5">
      <c r="A32" s="6" t="s">
        <v>27</v>
      </c>
      <c r="B32" s="7">
        <v>1566866</v>
      </c>
      <c r="C32" s="7">
        <v>28461</v>
      </c>
      <c r="D32" s="7">
        <v>1595327</v>
      </c>
      <c r="E32" s="7">
        <v>1563078</v>
      </c>
      <c r="F32" s="7">
        <v>3105</v>
      </c>
      <c r="G32" s="7">
        <v>1566183</v>
      </c>
      <c r="H32" s="8">
        <f t="shared" si="1"/>
        <v>99.8</v>
      </c>
      <c r="I32" s="8">
        <f t="shared" si="1"/>
        <v>10.9</v>
      </c>
      <c r="J32" s="8">
        <f t="shared" si="1"/>
        <v>98.2</v>
      </c>
    </row>
    <row r="33" spans="1:10" ht="13.5">
      <c r="A33" s="6" t="s">
        <v>28</v>
      </c>
      <c r="B33" s="7">
        <v>187010</v>
      </c>
      <c r="C33" s="7">
        <v>927</v>
      </c>
      <c r="D33" s="7">
        <v>187937</v>
      </c>
      <c r="E33" s="7">
        <v>186498</v>
      </c>
      <c r="F33" s="7">
        <v>404</v>
      </c>
      <c r="G33" s="7">
        <v>186902</v>
      </c>
      <c r="H33" s="8">
        <f t="shared" si="1"/>
        <v>99.7</v>
      </c>
      <c r="I33" s="8">
        <f t="shared" si="1"/>
        <v>43.6</v>
      </c>
      <c r="J33" s="8">
        <f t="shared" si="1"/>
        <v>99.4</v>
      </c>
    </row>
    <row r="34" spans="1:10" ht="13.5">
      <c r="A34" s="6" t="s">
        <v>29</v>
      </c>
      <c r="B34" s="7">
        <v>138409</v>
      </c>
      <c r="C34" s="7">
        <v>5331</v>
      </c>
      <c r="D34" s="7">
        <v>143740</v>
      </c>
      <c r="E34" s="7">
        <v>137804</v>
      </c>
      <c r="F34" s="7">
        <v>869</v>
      </c>
      <c r="G34" s="7">
        <v>138673</v>
      </c>
      <c r="H34" s="8">
        <f t="shared" si="1"/>
        <v>99.6</v>
      </c>
      <c r="I34" s="8">
        <f t="shared" si="1"/>
        <v>16.3</v>
      </c>
      <c r="J34" s="8">
        <f t="shared" si="1"/>
        <v>96.5</v>
      </c>
    </row>
    <row r="35" spans="1:10" ht="13.5">
      <c r="A35" s="6" t="s">
        <v>30</v>
      </c>
      <c r="B35" s="7">
        <v>133432</v>
      </c>
      <c r="C35" s="7">
        <v>1287</v>
      </c>
      <c r="D35" s="7">
        <v>134719</v>
      </c>
      <c r="E35" s="7">
        <v>132952</v>
      </c>
      <c r="F35" s="7">
        <v>502</v>
      </c>
      <c r="G35" s="7">
        <v>133454</v>
      </c>
      <c r="H35" s="8">
        <f t="shared" si="1"/>
        <v>99.6</v>
      </c>
      <c r="I35" s="8">
        <f t="shared" si="1"/>
        <v>39</v>
      </c>
      <c r="J35" s="8">
        <f t="shared" si="1"/>
        <v>99.1</v>
      </c>
    </row>
    <row r="36" spans="1:10" ht="13.5">
      <c r="A36" s="6" t="s">
        <v>31</v>
      </c>
      <c r="B36" s="7">
        <v>115105</v>
      </c>
      <c r="C36" s="7">
        <v>1707</v>
      </c>
      <c r="D36" s="7">
        <v>116812</v>
      </c>
      <c r="E36" s="7">
        <v>114752</v>
      </c>
      <c r="F36" s="7">
        <v>325</v>
      </c>
      <c r="G36" s="7">
        <v>115077</v>
      </c>
      <c r="H36" s="8">
        <f t="shared" si="1"/>
        <v>99.7</v>
      </c>
      <c r="I36" s="8">
        <f t="shared" si="1"/>
        <v>19</v>
      </c>
      <c r="J36" s="8">
        <f t="shared" si="1"/>
        <v>98.5</v>
      </c>
    </row>
    <row r="37" spans="1:10" ht="13.5">
      <c r="A37" s="6" t="s">
        <v>32</v>
      </c>
      <c r="B37" s="7">
        <v>78711</v>
      </c>
      <c r="C37" s="7">
        <v>2996</v>
      </c>
      <c r="D37" s="7">
        <v>81707</v>
      </c>
      <c r="E37" s="7">
        <v>78874</v>
      </c>
      <c r="F37" s="7">
        <v>1442</v>
      </c>
      <c r="G37" s="7">
        <v>80316</v>
      </c>
      <c r="H37" s="8">
        <f t="shared" si="1"/>
        <v>100.2</v>
      </c>
      <c r="I37" s="8">
        <f t="shared" si="1"/>
        <v>48.1</v>
      </c>
      <c r="J37" s="8">
        <f t="shared" si="1"/>
        <v>98.3</v>
      </c>
    </row>
    <row r="38" spans="1:10" ht="13.5">
      <c r="A38" s="6" t="s">
        <v>33</v>
      </c>
      <c r="B38" s="7">
        <v>52122</v>
      </c>
      <c r="C38" s="7">
        <v>137</v>
      </c>
      <c r="D38" s="7">
        <v>52259</v>
      </c>
      <c r="E38" s="7">
        <v>51636</v>
      </c>
      <c r="F38" s="7">
        <v>88</v>
      </c>
      <c r="G38" s="7">
        <v>51724</v>
      </c>
      <c r="H38" s="8">
        <f t="shared" si="1"/>
        <v>99.1</v>
      </c>
      <c r="I38" s="8">
        <f t="shared" si="1"/>
        <v>64.2</v>
      </c>
      <c r="J38" s="8">
        <f t="shared" si="1"/>
        <v>99</v>
      </c>
    </row>
    <row r="39" spans="1:10" ht="13.5">
      <c r="A39" s="6" t="s">
        <v>34</v>
      </c>
      <c r="B39" s="7">
        <v>20322</v>
      </c>
      <c r="C39" s="7">
        <v>813</v>
      </c>
      <c r="D39" s="7">
        <v>21135</v>
      </c>
      <c r="E39" s="7">
        <v>20105</v>
      </c>
      <c r="F39" s="7">
        <v>280</v>
      </c>
      <c r="G39" s="7">
        <v>20385</v>
      </c>
      <c r="H39" s="8">
        <f t="shared" si="1"/>
        <v>98.9</v>
      </c>
      <c r="I39" s="8">
        <f t="shared" si="1"/>
        <v>34.4</v>
      </c>
      <c r="J39" s="8">
        <f t="shared" si="1"/>
        <v>96.5</v>
      </c>
    </row>
    <row r="40" spans="1:10" ht="13.5">
      <c r="A40" s="6" t="s">
        <v>35</v>
      </c>
      <c r="B40" s="7">
        <v>20945</v>
      </c>
      <c r="C40" s="7">
        <v>219</v>
      </c>
      <c r="D40" s="7">
        <v>21164</v>
      </c>
      <c r="E40" s="7">
        <v>20895</v>
      </c>
      <c r="F40" s="7">
        <v>111</v>
      </c>
      <c r="G40" s="7">
        <v>21006</v>
      </c>
      <c r="H40" s="8">
        <f t="shared" si="1"/>
        <v>99.8</v>
      </c>
      <c r="I40" s="8">
        <f t="shared" si="1"/>
        <v>50.7</v>
      </c>
      <c r="J40" s="8">
        <f t="shared" si="1"/>
        <v>99.3</v>
      </c>
    </row>
    <row r="41" spans="1:10" ht="13.5">
      <c r="A41" s="6" t="s">
        <v>36</v>
      </c>
      <c r="B41" s="7">
        <v>49386</v>
      </c>
      <c r="C41" s="7">
        <v>661</v>
      </c>
      <c r="D41" s="7">
        <v>50047</v>
      </c>
      <c r="E41" s="7">
        <v>49256</v>
      </c>
      <c r="F41" s="7">
        <v>485</v>
      </c>
      <c r="G41" s="7">
        <v>49741</v>
      </c>
      <c r="H41" s="8">
        <f t="shared" si="1"/>
        <v>99.7</v>
      </c>
      <c r="I41" s="8">
        <f t="shared" si="1"/>
        <v>73.4</v>
      </c>
      <c r="J41" s="8">
        <f t="shared" si="1"/>
        <v>99.4</v>
      </c>
    </row>
    <row r="42" spans="1:10" ht="13.5">
      <c r="A42" s="6" t="s">
        <v>37</v>
      </c>
      <c r="B42" s="7">
        <v>52534</v>
      </c>
      <c r="C42" s="7">
        <v>639</v>
      </c>
      <c r="D42" s="7">
        <v>53173</v>
      </c>
      <c r="E42" s="7">
        <v>52511</v>
      </c>
      <c r="F42" s="7">
        <v>237</v>
      </c>
      <c r="G42" s="7">
        <v>52748</v>
      </c>
      <c r="H42" s="8">
        <f t="shared" si="1"/>
        <v>100</v>
      </c>
      <c r="I42" s="8">
        <f t="shared" si="1"/>
        <v>37.1</v>
      </c>
      <c r="J42" s="8">
        <f t="shared" si="1"/>
        <v>99.2</v>
      </c>
    </row>
    <row r="43" spans="1:10" ht="13.5">
      <c r="A43" s="6" t="s">
        <v>38</v>
      </c>
      <c r="B43" s="7">
        <v>60455</v>
      </c>
      <c r="C43" s="7">
        <v>150</v>
      </c>
      <c r="D43" s="7">
        <v>60605</v>
      </c>
      <c r="E43" s="7">
        <v>60472</v>
      </c>
      <c r="F43" s="7">
        <v>0</v>
      </c>
      <c r="G43" s="7">
        <v>60472</v>
      </c>
      <c r="H43" s="8">
        <f t="shared" si="1"/>
        <v>100</v>
      </c>
      <c r="I43" s="8">
        <f t="shared" si="1"/>
        <v>0</v>
      </c>
      <c r="J43" s="8">
        <f t="shared" si="1"/>
        <v>99.8</v>
      </c>
    </row>
    <row r="44" spans="1:10" ht="13.5">
      <c r="A44" s="6" t="s">
        <v>39</v>
      </c>
      <c r="B44" s="7">
        <v>29353</v>
      </c>
      <c r="C44" s="7">
        <v>721</v>
      </c>
      <c r="D44" s="7">
        <v>30074</v>
      </c>
      <c r="E44" s="7">
        <v>29233</v>
      </c>
      <c r="F44" s="7">
        <v>52</v>
      </c>
      <c r="G44" s="7">
        <v>29285</v>
      </c>
      <c r="H44" s="8">
        <f t="shared" si="1"/>
        <v>99.6</v>
      </c>
      <c r="I44" s="8">
        <f t="shared" si="1"/>
        <v>7.2</v>
      </c>
      <c r="J44" s="8">
        <f t="shared" si="1"/>
        <v>97.4</v>
      </c>
    </row>
    <row r="45" spans="1:10" ht="13.5">
      <c r="A45" s="6" t="s">
        <v>40</v>
      </c>
      <c r="B45" s="7">
        <v>16526</v>
      </c>
      <c r="C45" s="7">
        <v>275</v>
      </c>
      <c r="D45" s="7">
        <v>16801</v>
      </c>
      <c r="E45" s="7">
        <v>16401</v>
      </c>
      <c r="F45" s="7">
        <v>275</v>
      </c>
      <c r="G45" s="7">
        <v>16676</v>
      </c>
      <c r="H45" s="8">
        <f t="shared" si="1"/>
        <v>99.2</v>
      </c>
      <c r="I45" s="8">
        <f t="shared" si="1"/>
        <v>100</v>
      </c>
      <c r="J45" s="8">
        <f t="shared" si="1"/>
        <v>99.3</v>
      </c>
    </row>
    <row r="46" spans="1:10" ht="13.5">
      <c r="A46" s="6" t="s">
        <v>41</v>
      </c>
      <c r="B46" s="7">
        <v>29203</v>
      </c>
      <c r="C46" s="7">
        <v>672</v>
      </c>
      <c r="D46" s="7">
        <v>29875</v>
      </c>
      <c r="E46" s="7">
        <v>28992</v>
      </c>
      <c r="F46" s="7">
        <v>178</v>
      </c>
      <c r="G46" s="7">
        <v>29170</v>
      </c>
      <c r="H46" s="8">
        <f t="shared" si="1"/>
        <v>99.3</v>
      </c>
      <c r="I46" s="8">
        <f t="shared" si="1"/>
        <v>26.5</v>
      </c>
      <c r="J46" s="8">
        <f t="shared" si="1"/>
        <v>97.6</v>
      </c>
    </row>
    <row r="47" spans="1:10" ht="13.5">
      <c r="A47" s="6" t="s">
        <v>42</v>
      </c>
      <c r="B47" s="7">
        <v>14302</v>
      </c>
      <c r="C47" s="7">
        <v>50</v>
      </c>
      <c r="D47" s="7">
        <v>14352</v>
      </c>
      <c r="E47" s="7">
        <v>14232</v>
      </c>
      <c r="F47" s="7">
        <v>0</v>
      </c>
      <c r="G47" s="7">
        <v>14232</v>
      </c>
      <c r="H47" s="8">
        <f t="shared" si="1"/>
        <v>99.5</v>
      </c>
      <c r="I47" s="8">
        <f t="shared" si="1"/>
        <v>0</v>
      </c>
      <c r="J47" s="8">
        <f t="shared" si="1"/>
        <v>99.2</v>
      </c>
    </row>
    <row r="48" spans="1:10" ht="13.5">
      <c r="A48" s="2" t="s">
        <v>53</v>
      </c>
      <c r="B48" s="3">
        <f aca="true" t="shared" si="2" ref="B48:G48">SUM(B7:B37)</f>
        <v>13676868</v>
      </c>
      <c r="C48" s="3">
        <f t="shared" si="2"/>
        <v>227237</v>
      </c>
      <c r="D48" s="3">
        <f t="shared" si="2"/>
        <v>13904105</v>
      </c>
      <c r="E48" s="3">
        <f t="shared" si="2"/>
        <v>13654692</v>
      </c>
      <c r="F48" s="3">
        <f t="shared" si="2"/>
        <v>45438</v>
      </c>
      <c r="G48" s="3">
        <f t="shared" si="2"/>
        <v>13700130</v>
      </c>
      <c r="H48" s="10">
        <f t="shared" si="1"/>
        <v>99.8</v>
      </c>
      <c r="I48" s="10">
        <f t="shared" si="1"/>
        <v>20</v>
      </c>
      <c r="J48" s="10">
        <f t="shared" si="1"/>
        <v>98.5</v>
      </c>
    </row>
    <row r="49" spans="1:10" ht="13.5">
      <c r="A49" s="6" t="s">
        <v>54</v>
      </c>
      <c r="B49" s="7">
        <f aca="true" t="shared" si="3" ref="B49:G49">SUM(B38:B47)</f>
        <v>345148</v>
      </c>
      <c r="C49" s="7">
        <f t="shared" si="3"/>
        <v>4337</v>
      </c>
      <c r="D49" s="7">
        <f t="shared" si="3"/>
        <v>349485</v>
      </c>
      <c r="E49" s="7">
        <f t="shared" si="3"/>
        <v>343733</v>
      </c>
      <c r="F49" s="7">
        <f t="shared" si="3"/>
        <v>1706</v>
      </c>
      <c r="G49" s="7">
        <f t="shared" si="3"/>
        <v>345439</v>
      </c>
      <c r="H49" s="11">
        <f t="shared" si="1"/>
        <v>99.6</v>
      </c>
      <c r="I49" s="11">
        <f t="shared" si="1"/>
        <v>39.3</v>
      </c>
      <c r="J49" s="11">
        <f t="shared" si="1"/>
        <v>98.8</v>
      </c>
    </row>
    <row r="50" spans="1:10" ht="13.5">
      <c r="A50" s="6" t="s">
        <v>55</v>
      </c>
      <c r="B50" s="7">
        <f aca="true" t="shared" si="4" ref="B50:G50">B48+B49</f>
        <v>14022016</v>
      </c>
      <c r="C50" s="7">
        <f t="shared" si="4"/>
        <v>231574</v>
      </c>
      <c r="D50" s="7">
        <f t="shared" si="4"/>
        <v>14253590</v>
      </c>
      <c r="E50" s="7">
        <f t="shared" si="4"/>
        <v>13998425</v>
      </c>
      <c r="F50" s="7">
        <f t="shared" si="4"/>
        <v>47144</v>
      </c>
      <c r="G50" s="7">
        <f t="shared" si="4"/>
        <v>14045569</v>
      </c>
      <c r="H50" s="11">
        <f t="shared" si="1"/>
        <v>99.8</v>
      </c>
      <c r="I50" s="11">
        <f t="shared" si="1"/>
        <v>20.4</v>
      </c>
      <c r="J50" s="11">
        <f t="shared" si="1"/>
        <v>98.5</v>
      </c>
    </row>
    <row r="51" spans="1:10" ht="13.5">
      <c r="A51" s="12" t="s">
        <v>56</v>
      </c>
      <c r="B51" s="13">
        <f aca="true" t="shared" si="5" ref="B51:G51">B5+B6+B50</f>
        <v>35522885</v>
      </c>
      <c r="C51" s="13">
        <f t="shared" si="5"/>
        <v>351473</v>
      </c>
      <c r="D51" s="13">
        <f t="shared" si="5"/>
        <v>35874358</v>
      </c>
      <c r="E51" s="13">
        <f t="shared" si="5"/>
        <v>35465003</v>
      </c>
      <c r="F51" s="13">
        <f t="shared" si="5"/>
        <v>66133</v>
      </c>
      <c r="G51" s="13">
        <f t="shared" si="5"/>
        <v>35531136</v>
      </c>
      <c r="H51" s="14">
        <f t="shared" si="1"/>
        <v>99.8</v>
      </c>
      <c r="I51" s="14">
        <f t="shared" si="1"/>
        <v>18.8</v>
      </c>
      <c r="J51" s="14">
        <f t="shared" si="1"/>
        <v>99</v>
      </c>
    </row>
    <row r="52" spans="1:10" ht="14.25">
      <c r="A52" s="15" t="s">
        <v>64</v>
      </c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3.5">
      <c r="A53" s="17" t="s">
        <v>65</v>
      </c>
      <c r="B53" s="18"/>
      <c r="C53" s="18"/>
      <c r="D53" s="18"/>
      <c r="E53" s="18"/>
      <c r="F53" s="18"/>
      <c r="G53" s="18"/>
      <c r="H53" s="18"/>
      <c r="I53" s="18"/>
      <c r="J53" s="18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selection activeCell="B38" sqref="B38:G47"/>
    </sheetView>
  </sheetViews>
  <sheetFormatPr defaultColWidth="9.00390625" defaultRowHeight="13.5"/>
  <cols>
    <col min="1" max="1" width="11.625" style="0" customWidth="1"/>
    <col min="2" max="2" width="14.50390625" style="0" bestFit="1" customWidth="1"/>
    <col min="3" max="3" width="12.00390625" style="0" bestFit="1" customWidth="1"/>
    <col min="4" max="5" width="14.00390625" style="0" bestFit="1" customWidth="1"/>
    <col min="6" max="6" width="11.00390625" style="0" customWidth="1"/>
    <col min="7" max="7" width="13.875" style="0" bestFit="1" customWidth="1"/>
    <col min="8" max="9" width="12.125" style="0" bestFit="1" customWidth="1"/>
  </cols>
  <sheetData>
    <row r="1" spans="1:10" ht="13.5">
      <c r="A1" s="31"/>
      <c r="B1" s="34" t="s">
        <v>63</v>
      </c>
      <c r="C1" s="35"/>
      <c r="D1" s="35"/>
      <c r="E1" s="35"/>
      <c r="F1" s="35"/>
      <c r="G1" s="35"/>
      <c r="H1" s="35"/>
      <c r="I1" s="35"/>
      <c r="J1" s="36"/>
    </row>
    <row r="2" spans="1:10" ht="13.5">
      <c r="A2" s="32"/>
      <c r="B2" s="37"/>
      <c r="C2" s="38"/>
      <c r="D2" s="38"/>
      <c r="E2" s="38"/>
      <c r="F2" s="38"/>
      <c r="G2" s="38"/>
      <c r="H2" s="38"/>
      <c r="I2" s="38"/>
      <c r="J2" s="39"/>
    </row>
    <row r="3" spans="1:10" ht="13.5">
      <c r="A3" s="32"/>
      <c r="B3" s="40" t="s">
        <v>44</v>
      </c>
      <c r="C3" s="40"/>
      <c r="D3" s="40"/>
      <c r="E3" s="40" t="s">
        <v>45</v>
      </c>
      <c r="F3" s="40"/>
      <c r="G3" s="40"/>
      <c r="H3" s="41" t="s">
        <v>46</v>
      </c>
      <c r="I3" s="42"/>
      <c r="J3" s="43"/>
    </row>
    <row r="4" spans="1:10" ht="13.5">
      <c r="A4" s="33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119730241</v>
      </c>
      <c r="C5" s="3">
        <v>792412</v>
      </c>
      <c r="D5" s="3">
        <v>120522653</v>
      </c>
      <c r="E5" s="3">
        <v>119515683</v>
      </c>
      <c r="F5" s="3">
        <v>121015</v>
      </c>
      <c r="G5" s="3">
        <v>119636698</v>
      </c>
      <c r="H5" s="10">
        <f aca="true" t="shared" si="0" ref="H5:J51">ROUND(E5/B5*100,1)</f>
        <v>99.8</v>
      </c>
      <c r="I5" s="10">
        <f t="shared" si="0"/>
        <v>15.3</v>
      </c>
      <c r="J5" s="10">
        <f t="shared" si="0"/>
        <v>99.3</v>
      </c>
    </row>
    <row r="6" spans="1:10" ht="13.5">
      <c r="A6" s="6" t="s">
        <v>1</v>
      </c>
      <c r="B6" s="7">
        <v>8959788</v>
      </c>
      <c r="C6" s="7">
        <v>63324</v>
      </c>
      <c r="D6" s="7">
        <v>9023112</v>
      </c>
      <c r="E6" s="7">
        <v>8950281</v>
      </c>
      <c r="F6" s="7">
        <v>12621</v>
      </c>
      <c r="G6" s="7">
        <v>8962902</v>
      </c>
      <c r="H6" s="11">
        <f t="shared" si="0"/>
        <v>99.9</v>
      </c>
      <c r="I6" s="11">
        <f t="shared" si="0"/>
        <v>19.9</v>
      </c>
      <c r="J6" s="11">
        <f t="shared" si="0"/>
        <v>99.3</v>
      </c>
    </row>
    <row r="7" spans="1:10" ht="13.5">
      <c r="A7" s="6" t="s">
        <v>2</v>
      </c>
      <c r="B7" s="7">
        <v>1255128</v>
      </c>
      <c r="C7" s="7">
        <v>2184</v>
      </c>
      <c r="D7" s="7">
        <v>1257312</v>
      </c>
      <c r="E7" s="7">
        <v>1256667</v>
      </c>
      <c r="F7" s="7">
        <v>487</v>
      </c>
      <c r="G7" s="7">
        <v>1257154</v>
      </c>
      <c r="H7" s="11">
        <f t="shared" si="0"/>
        <v>100.1</v>
      </c>
      <c r="I7" s="11">
        <f t="shared" si="0"/>
        <v>22.3</v>
      </c>
      <c r="J7" s="11">
        <f t="shared" si="0"/>
        <v>100</v>
      </c>
    </row>
    <row r="8" spans="1:10" ht="13.5">
      <c r="A8" s="6" t="s">
        <v>3</v>
      </c>
      <c r="B8" s="7">
        <v>3349514</v>
      </c>
      <c r="C8" s="7">
        <v>12877</v>
      </c>
      <c r="D8" s="7">
        <v>3362391</v>
      </c>
      <c r="E8" s="7">
        <v>3346092</v>
      </c>
      <c r="F8" s="7">
        <v>2618</v>
      </c>
      <c r="G8" s="7">
        <v>3348710</v>
      </c>
      <c r="H8" s="11">
        <f t="shared" si="0"/>
        <v>99.9</v>
      </c>
      <c r="I8" s="11">
        <f t="shared" si="0"/>
        <v>20.3</v>
      </c>
      <c r="J8" s="11">
        <f t="shared" si="0"/>
        <v>99.6</v>
      </c>
    </row>
    <row r="9" spans="1:10" ht="13.5">
      <c r="A9" s="6" t="s">
        <v>4</v>
      </c>
      <c r="B9" s="7">
        <v>2173446</v>
      </c>
      <c r="C9" s="7">
        <v>2357</v>
      </c>
      <c r="D9" s="7">
        <v>2175803</v>
      </c>
      <c r="E9" s="7">
        <v>2173426</v>
      </c>
      <c r="F9" s="7">
        <v>142</v>
      </c>
      <c r="G9" s="7">
        <v>2173568</v>
      </c>
      <c r="H9" s="11">
        <f t="shared" si="0"/>
        <v>100</v>
      </c>
      <c r="I9" s="11">
        <f t="shared" si="0"/>
        <v>6</v>
      </c>
      <c r="J9" s="11">
        <f t="shared" si="0"/>
        <v>99.9</v>
      </c>
    </row>
    <row r="10" spans="1:10" ht="13.5">
      <c r="A10" s="6" t="s">
        <v>5</v>
      </c>
      <c r="B10" s="7">
        <v>3816182</v>
      </c>
      <c r="C10" s="7">
        <v>20524</v>
      </c>
      <c r="D10" s="7">
        <v>3836706</v>
      </c>
      <c r="E10" s="7">
        <v>3817621</v>
      </c>
      <c r="F10" s="7">
        <v>4310</v>
      </c>
      <c r="G10" s="7">
        <v>3821931</v>
      </c>
      <c r="H10" s="11">
        <f t="shared" si="0"/>
        <v>100</v>
      </c>
      <c r="I10" s="11">
        <f t="shared" si="0"/>
        <v>21</v>
      </c>
      <c r="J10" s="11">
        <f t="shared" si="0"/>
        <v>99.6</v>
      </c>
    </row>
    <row r="11" spans="1:10" ht="13.5">
      <c r="A11" s="6" t="s">
        <v>6</v>
      </c>
      <c r="B11" s="7">
        <v>623517</v>
      </c>
      <c r="C11" s="7">
        <v>3275</v>
      </c>
      <c r="D11" s="7">
        <v>626792</v>
      </c>
      <c r="E11" s="7">
        <v>622222</v>
      </c>
      <c r="F11" s="7">
        <v>857</v>
      </c>
      <c r="G11" s="7">
        <v>623079</v>
      </c>
      <c r="H11" s="11">
        <f t="shared" si="0"/>
        <v>99.8</v>
      </c>
      <c r="I11" s="11">
        <f t="shared" si="0"/>
        <v>26.2</v>
      </c>
      <c r="J11" s="11">
        <f t="shared" si="0"/>
        <v>99.4</v>
      </c>
    </row>
    <row r="12" spans="1:10" ht="13.5">
      <c r="A12" s="6" t="s">
        <v>7</v>
      </c>
      <c r="B12" s="7">
        <v>2686965</v>
      </c>
      <c r="C12" s="7">
        <v>3161</v>
      </c>
      <c r="D12" s="7">
        <v>2690126</v>
      </c>
      <c r="E12" s="7">
        <v>2683303</v>
      </c>
      <c r="F12" s="7">
        <v>1198</v>
      </c>
      <c r="G12" s="7">
        <v>2684501</v>
      </c>
      <c r="H12" s="11">
        <f t="shared" si="0"/>
        <v>99.9</v>
      </c>
      <c r="I12" s="11">
        <f t="shared" si="0"/>
        <v>37.9</v>
      </c>
      <c r="J12" s="11">
        <f t="shared" si="0"/>
        <v>99.8</v>
      </c>
    </row>
    <row r="13" spans="1:10" ht="13.5">
      <c r="A13" s="6" t="s">
        <v>8</v>
      </c>
      <c r="B13" s="7">
        <v>612304</v>
      </c>
      <c r="C13" s="7">
        <v>156</v>
      </c>
      <c r="D13" s="7">
        <v>612460</v>
      </c>
      <c r="E13" s="7">
        <v>612250</v>
      </c>
      <c r="F13" s="7">
        <v>65</v>
      </c>
      <c r="G13" s="7">
        <v>612315</v>
      </c>
      <c r="H13" s="11">
        <f t="shared" si="0"/>
        <v>100</v>
      </c>
      <c r="I13" s="11">
        <f t="shared" si="0"/>
        <v>41.7</v>
      </c>
      <c r="J13" s="11">
        <f t="shared" si="0"/>
        <v>100</v>
      </c>
    </row>
    <row r="14" spans="1:10" ht="13.5">
      <c r="A14" s="6" t="s">
        <v>9</v>
      </c>
      <c r="B14" s="7">
        <v>1274640</v>
      </c>
      <c r="C14" s="7">
        <v>8713</v>
      </c>
      <c r="D14" s="7">
        <v>1283353</v>
      </c>
      <c r="E14" s="7">
        <v>1273250</v>
      </c>
      <c r="F14" s="7">
        <v>1678</v>
      </c>
      <c r="G14" s="7">
        <v>1274928</v>
      </c>
      <c r="H14" s="11">
        <f t="shared" si="0"/>
        <v>99.9</v>
      </c>
      <c r="I14" s="11">
        <f t="shared" si="0"/>
        <v>19.3</v>
      </c>
      <c r="J14" s="11">
        <f t="shared" si="0"/>
        <v>99.3</v>
      </c>
    </row>
    <row r="15" spans="1:10" ht="13.5">
      <c r="A15" s="6" t="s">
        <v>10</v>
      </c>
      <c r="B15" s="7">
        <v>3564547</v>
      </c>
      <c r="C15" s="7">
        <v>15308</v>
      </c>
      <c r="D15" s="7">
        <v>3579855</v>
      </c>
      <c r="E15" s="7">
        <v>3565944</v>
      </c>
      <c r="F15" s="7">
        <v>3865</v>
      </c>
      <c r="G15" s="7">
        <v>3569809</v>
      </c>
      <c r="H15" s="11">
        <f t="shared" si="0"/>
        <v>100</v>
      </c>
      <c r="I15" s="11">
        <f t="shared" si="0"/>
        <v>25.2</v>
      </c>
      <c r="J15" s="11">
        <f t="shared" si="0"/>
        <v>99.7</v>
      </c>
    </row>
    <row r="16" spans="1:10" ht="13.5">
      <c r="A16" s="6" t="s">
        <v>11</v>
      </c>
      <c r="B16" s="7">
        <v>2710394</v>
      </c>
      <c r="C16" s="7">
        <v>44273</v>
      </c>
      <c r="D16" s="7">
        <v>2754667</v>
      </c>
      <c r="E16" s="7">
        <v>2706467</v>
      </c>
      <c r="F16" s="7">
        <v>6734</v>
      </c>
      <c r="G16" s="7">
        <v>2713201</v>
      </c>
      <c r="H16" s="11">
        <f t="shared" si="0"/>
        <v>99.9</v>
      </c>
      <c r="I16" s="11">
        <f t="shared" si="0"/>
        <v>15.2</v>
      </c>
      <c r="J16" s="11">
        <f t="shared" si="0"/>
        <v>98.5</v>
      </c>
    </row>
    <row r="17" spans="1:10" ht="13.5">
      <c r="A17" s="6" t="s">
        <v>12</v>
      </c>
      <c r="B17" s="7">
        <v>2343130</v>
      </c>
      <c r="C17" s="7">
        <v>76271</v>
      </c>
      <c r="D17" s="7">
        <v>2419401</v>
      </c>
      <c r="E17" s="7">
        <v>2340200</v>
      </c>
      <c r="F17" s="7">
        <v>2459</v>
      </c>
      <c r="G17" s="7">
        <v>2342659</v>
      </c>
      <c r="H17" s="11">
        <f t="shared" si="0"/>
        <v>99.9</v>
      </c>
      <c r="I17" s="11">
        <f t="shared" si="0"/>
        <v>3.2</v>
      </c>
      <c r="J17" s="11">
        <f t="shared" si="0"/>
        <v>96.8</v>
      </c>
    </row>
    <row r="18" spans="1:10" ht="13.5">
      <c r="A18" s="6" t="s">
        <v>13</v>
      </c>
      <c r="B18" s="7">
        <v>1994560</v>
      </c>
      <c r="C18" s="7">
        <v>755</v>
      </c>
      <c r="D18" s="7">
        <v>1995315</v>
      </c>
      <c r="E18" s="7">
        <v>1994910</v>
      </c>
      <c r="F18" s="7">
        <v>185</v>
      </c>
      <c r="G18" s="7">
        <v>1995095</v>
      </c>
      <c r="H18" s="11">
        <f t="shared" si="0"/>
        <v>100</v>
      </c>
      <c r="I18" s="11">
        <f t="shared" si="0"/>
        <v>24.5</v>
      </c>
      <c r="J18" s="11">
        <f t="shared" si="0"/>
        <v>100</v>
      </c>
    </row>
    <row r="19" spans="1:10" ht="13.5">
      <c r="A19" s="6" t="s">
        <v>14</v>
      </c>
      <c r="B19" s="7">
        <v>413630</v>
      </c>
      <c r="C19" s="7">
        <v>5069</v>
      </c>
      <c r="D19" s="7">
        <v>418699</v>
      </c>
      <c r="E19" s="7">
        <v>412520</v>
      </c>
      <c r="F19" s="7">
        <v>3104</v>
      </c>
      <c r="G19" s="7">
        <v>415624</v>
      </c>
      <c r="H19" s="11">
        <f t="shared" si="0"/>
        <v>99.7</v>
      </c>
      <c r="I19" s="11">
        <f t="shared" si="0"/>
        <v>61.2</v>
      </c>
      <c r="J19" s="11">
        <f t="shared" si="0"/>
        <v>99.3</v>
      </c>
    </row>
    <row r="20" spans="1:10" ht="13.5">
      <c r="A20" s="6" t="s">
        <v>15</v>
      </c>
      <c r="B20" s="7">
        <v>1238298</v>
      </c>
      <c r="C20" s="7">
        <v>11368</v>
      </c>
      <c r="D20" s="7">
        <v>1249666</v>
      </c>
      <c r="E20" s="7">
        <v>1237471</v>
      </c>
      <c r="F20" s="7">
        <v>3066</v>
      </c>
      <c r="G20" s="7">
        <v>1240537</v>
      </c>
      <c r="H20" s="11">
        <f t="shared" si="0"/>
        <v>99.9</v>
      </c>
      <c r="I20" s="11">
        <f t="shared" si="0"/>
        <v>27</v>
      </c>
      <c r="J20" s="11">
        <f t="shared" si="0"/>
        <v>99.3</v>
      </c>
    </row>
    <row r="21" spans="1:10" ht="13.5">
      <c r="A21" s="6" t="s">
        <v>16</v>
      </c>
      <c r="B21" s="7">
        <v>448943</v>
      </c>
      <c r="C21" s="7">
        <v>10211</v>
      </c>
      <c r="D21" s="7">
        <v>459154</v>
      </c>
      <c r="E21" s="7">
        <v>448924</v>
      </c>
      <c r="F21" s="7">
        <v>1683</v>
      </c>
      <c r="G21" s="7">
        <v>450607</v>
      </c>
      <c r="H21" s="11">
        <f t="shared" si="0"/>
        <v>100</v>
      </c>
      <c r="I21" s="11">
        <f t="shared" si="0"/>
        <v>16.5</v>
      </c>
      <c r="J21" s="11">
        <f t="shared" si="0"/>
        <v>98.1</v>
      </c>
    </row>
    <row r="22" spans="1:10" ht="13.5">
      <c r="A22" s="6" t="s">
        <v>17</v>
      </c>
      <c r="B22" s="7">
        <v>526198</v>
      </c>
      <c r="C22" s="7">
        <v>7144</v>
      </c>
      <c r="D22" s="7">
        <v>533342</v>
      </c>
      <c r="E22" s="7">
        <v>524588</v>
      </c>
      <c r="F22" s="7">
        <v>1716</v>
      </c>
      <c r="G22" s="7">
        <v>526304</v>
      </c>
      <c r="H22" s="11">
        <f t="shared" si="0"/>
        <v>99.7</v>
      </c>
      <c r="I22" s="11">
        <f t="shared" si="0"/>
        <v>24</v>
      </c>
      <c r="J22" s="11">
        <f t="shared" si="0"/>
        <v>98.7</v>
      </c>
    </row>
    <row r="23" spans="1:10" ht="13.5">
      <c r="A23" s="6" t="s">
        <v>18</v>
      </c>
      <c r="B23" s="7">
        <v>898864</v>
      </c>
      <c r="C23" s="7">
        <v>3637</v>
      </c>
      <c r="D23" s="7">
        <v>902501</v>
      </c>
      <c r="E23" s="7">
        <v>897175</v>
      </c>
      <c r="F23" s="7">
        <v>811</v>
      </c>
      <c r="G23" s="7">
        <v>897986</v>
      </c>
      <c r="H23" s="11">
        <f t="shared" si="0"/>
        <v>99.8</v>
      </c>
      <c r="I23" s="11">
        <f t="shared" si="0"/>
        <v>22.3</v>
      </c>
      <c r="J23" s="11">
        <f t="shared" si="0"/>
        <v>99.5</v>
      </c>
    </row>
    <row r="24" spans="1:10" ht="13.5">
      <c r="A24" s="6" t="s">
        <v>19</v>
      </c>
      <c r="B24" s="7">
        <v>1070331</v>
      </c>
      <c r="C24" s="7">
        <v>9213</v>
      </c>
      <c r="D24" s="7">
        <v>1079544</v>
      </c>
      <c r="E24" s="7">
        <v>1069797</v>
      </c>
      <c r="F24" s="7">
        <v>3173</v>
      </c>
      <c r="G24" s="7">
        <v>1072970</v>
      </c>
      <c r="H24" s="11">
        <f t="shared" si="0"/>
        <v>100</v>
      </c>
      <c r="I24" s="11">
        <f t="shared" si="0"/>
        <v>34.4</v>
      </c>
      <c r="J24" s="11">
        <f t="shared" si="0"/>
        <v>99.4</v>
      </c>
    </row>
    <row r="25" spans="1:10" ht="13.5">
      <c r="A25" s="6" t="s">
        <v>20</v>
      </c>
      <c r="B25" s="7">
        <v>804653</v>
      </c>
      <c r="C25" s="7">
        <v>12059</v>
      </c>
      <c r="D25" s="7">
        <v>816712</v>
      </c>
      <c r="E25" s="7">
        <v>802777</v>
      </c>
      <c r="F25" s="7">
        <v>3074</v>
      </c>
      <c r="G25" s="7">
        <v>805851</v>
      </c>
      <c r="H25" s="11">
        <f t="shared" si="0"/>
        <v>99.8</v>
      </c>
      <c r="I25" s="11">
        <f t="shared" si="0"/>
        <v>25.5</v>
      </c>
      <c r="J25" s="11">
        <f t="shared" si="0"/>
        <v>98.7</v>
      </c>
    </row>
    <row r="26" spans="1:10" ht="13.5">
      <c r="A26" s="6" t="s">
        <v>21</v>
      </c>
      <c r="B26" s="7">
        <v>471170</v>
      </c>
      <c r="C26" s="7">
        <v>5357</v>
      </c>
      <c r="D26" s="7">
        <v>476527</v>
      </c>
      <c r="E26" s="7">
        <v>472106</v>
      </c>
      <c r="F26" s="7">
        <v>2526</v>
      </c>
      <c r="G26" s="7">
        <v>474632</v>
      </c>
      <c r="H26" s="11">
        <f t="shared" si="0"/>
        <v>100.2</v>
      </c>
      <c r="I26" s="11">
        <f t="shared" si="0"/>
        <v>47.2</v>
      </c>
      <c r="J26" s="11">
        <f t="shared" si="0"/>
        <v>99.6</v>
      </c>
    </row>
    <row r="27" spans="1:10" ht="13.5">
      <c r="A27" s="6" t="s">
        <v>22</v>
      </c>
      <c r="B27" s="7">
        <v>423368</v>
      </c>
      <c r="C27" s="7">
        <v>23396</v>
      </c>
      <c r="D27" s="7">
        <v>446764</v>
      </c>
      <c r="E27" s="7">
        <v>420272</v>
      </c>
      <c r="F27" s="7">
        <v>3393</v>
      </c>
      <c r="G27" s="7">
        <v>423665</v>
      </c>
      <c r="H27" s="11">
        <f t="shared" si="0"/>
        <v>99.3</v>
      </c>
      <c r="I27" s="11">
        <f t="shared" si="0"/>
        <v>14.5</v>
      </c>
      <c r="J27" s="11">
        <f t="shared" si="0"/>
        <v>94.8</v>
      </c>
    </row>
    <row r="28" spans="1:10" ht="13.5">
      <c r="A28" s="6" t="s">
        <v>23</v>
      </c>
      <c r="B28" s="7">
        <v>1354569</v>
      </c>
      <c r="C28" s="7">
        <v>11052</v>
      </c>
      <c r="D28" s="7">
        <v>1365621</v>
      </c>
      <c r="E28" s="7">
        <v>1354044</v>
      </c>
      <c r="F28" s="7">
        <v>1837</v>
      </c>
      <c r="G28" s="7">
        <v>1355881</v>
      </c>
      <c r="H28" s="11">
        <f t="shared" si="0"/>
        <v>100</v>
      </c>
      <c r="I28" s="11">
        <f t="shared" si="0"/>
        <v>16.6</v>
      </c>
      <c r="J28" s="11">
        <f t="shared" si="0"/>
        <v>99.3</v>
      </c>
    </row>
    <row r="29" spans="1:10" ht="13.5">
      <c r="A29" s="6" t="s">
        <v>24</v>
      </c>
      <c r="B29" s="7">
        <v>2246951</v>
      </c>
      <c r="C29" s="7">
        <v>12304</v>
      </c>
      <c r="D29" s="7">
        <v>2259255</v>
      </c>
      <c r="E29" s="7">
        <v>2245896</v>
      </c>
      <c r="F29" s="7">
        <v>4223</v>
      </c>
      <c r="G29" s="7">
        <v>2250119</v>
      </c>
      <c r="H29" s="11">
        <f t="shared" si="0"/>
        <v>100</v>
      </c>
      <c r="I29" s="11">
        <f t="shared" si="0"/>
        <v>34.3</v>
      </c>
      <c r="J29" s="11">
        <f t="shared" si="0"/>
        <v>99.6</v>
      </c>
    </row>
    <row r="30" spans="1:10" ht="13.5">
      <c r="A30" s="6" t="s">
        <v>25</v>
      </c>
      <c r="B30" s="7">
        <v>520558</v>
      </c>
      <c r="C30" s="7">
        <v>20369</v>
      </c>
      <c r="D30" s="7">
        <v>540927</v>
      </c>
      <c r="E30" s="7">
        <v>519042</v>
      </c>
      <c r="F30" s="7">
        <v>794</v>
      </c>
      <c r="G30" s="7">
        <v>519836</v>
      </c>
      <c r="H30" s="11">
        <f t="shared" si="0"/>
        <v>99.7</v>
      </c>
      <c r="I30" s="11">
        <f t="shared" si="0"/>
        <v>3.9</v>
      </c>
      <c r="J30" s="11">
        <f t="shared" si="0"/>
        <v>96.1</v>
      </c>
    </row>
    <row r="31" spans="1:10" ht="13.5">
      <c r="A31" s="6" t="s">
        <v>26</v>
      </c>
      <c r="B31" s="7">
        <v>353826</v>
      </c>
      <c r="C31" s="7">
        <v>35557</v>
      </c>
      <c r="D31" s="7">
        <v>389383</v>
      </c>
      <c r="E31" s="7">
        <v>334484</v>
      </c>
      <c r="F31" s="7">
        <v>6745</v>
      </c>
      <c r="G31" s="7">
        <v>341229</v>
      </c>
      <c r="H31" s="11">
        <f t="shared" si="0"/>
        <v>94.5</v>
      </c>
      <c r="I31" s="11">
        <f t="shared" si="0"/>
        <v>19</v>
      </c>
      <c r="J31" s="11">
        <f t="shared" si="0"/>
        <v>87.6</v>
      </c>
    </row>
    <row r="32" spans="1:10" ht="13.5">
      <c r="A32" s="6" t="s">
        <v>27</v>
      </c>
      <c r="B32" s="7">
        <v>5190936</v>
      </c>
      <c r="C32" s="7">
        <v>90121</v>
      </c>
      <c r="D32" s="7">
        <v>5281057</v>
      </c>
      <c r="E32" s="7">
        <v>5178387</v>
      </c>
      <c r="F32" s="7">
        <v>9832</v>
      </c>
      <c r="G32" s="7">
        <v>5188219</v>
      </c>
      <c r="H32" s="11">
        <f t="shared" si="0"/>
        <v>99.8</v>
      </c>
      <c r="I32" s="11">
        <f t="shared" si="0"/>
        <v>10.9</v>
      </c>
      <c r="J32" s="11">
        <f t="shared" si="0"/>
        <v>98.2</v>
      </c>
    </row>
    <row r="33" spans="1:10" ht="13.5">
      <c r="A33" s="6" t="s">
        <v>28</v>
      </c>
      <c r="B33" s="7">
        <v>368418</v>
      </c>
      <c r="C33" s="7">
        <v>1826</v>
      </c>
      <c r="D33" s="7">
        <v>370244</v>
      </c>
      <c r="E33" s="7">
        <v>367410</v>
      </c>
      <c r="F33" s="7">
        <v>795</v>
      </c>
      <c r="G33" s="7">
        <v>368205</v>
      </c>
      <c r="H33" s="11">
        <f t="shared" si="0"/>
        <v>99.7</v>
      </c>
      <c r="I33" s="11">
        <f t="shared" si="0"/>
        <v>43.5</v>
      </c>
      <c r="J33" s="11">
        <f t="shared" si="0"/>
        <v>99.4</v>
      </c>
    </row>
    <row r="34" spans="1:10" ht="13.5">
      <c r="A34" s="6" t="s">
        <v>29</v>
      </c>
      <c r="B34" s="7">
        <v>184302</v>
      </c>
      <c r="C34" s="7">
        <v>289</v>
      </c>
      <c r="D34" s="7">
        <v>184591</v>
      </c>
      <c r="E34" s="7">
        <v>183534</v>
      </c>
      <c r="F34" s="7">
        <v>11</v>
      </c>
      <c r="G34" s="7">
        <v>183545</v>
      </c>
      <c r="H34" s="11">
        <f t="shared" si="0"/>
        <v>99.6</v>
      </c>
      <c r="I34" s="11">
        <f t="shared" si="0"/>
        <v>3.8</v>
      </c>
      <c r="J34" s="11">
        <f t="shared" si="0"/>
        <v>99.4</v>
      </c>
    </row>
    <row r="35" spans="1:10" ht="13.5">
      <c r="A35" s="6" t="s">
        <v>30</v>
      </c>
      <c r="B35" s="7">
        <v>188148</v>
      </c>
      <c r="C35" s="7">
        <v>2</v>
      </c>
      <c r="D35" s="7">
        <v>188150</v>
      </c>
      <c r="E35" s="7">
        <v>188142</v>
      </c>
      <c r="F35" s="7">
        <v>2</v>
      </c>
      <c r="G35" s="7">
        <v>188144</v>
      </c>
      <c r="H35" s="11">
        <f t="shared" si="0"/>
        <v>100</v>
      </c>
      <c r="I35" s="11">
        <f t="shared" si="0"/>
        <v>100</v>
      </c>
      <c r="J35" s="11">
        <f t="shared" si="0"/>
        <v>100</v>
      </c>
    </row>
    <row r="36" spans="1:10" ht="13.5">
      <c r="A36" s="6" t="s">
        <v>31</v>
      </c>
      <c r="B36" s="7">
        <v>225363</v>
      </c>
      <c r="C36" s="7">
        <v>79</v>
      </c>
      <c r="D36" s="7">
        <v>225442</v>
      </c>
      <c r="E36" s="7">
        <v>225413</v>
      </c>
      <c r="F36" s="7">
        <v>27</v>
      </c>
      <c r="G36" s="7">
        <v>225440</v>
      </c>
      <c r="H36" s="11">
        <f t="shared" si="0"/>
        <v>100</v>
      </c>
      <c r="I36" s="11">
        <f t="shared" si="0"/>
        <v>34.2</v>
      </c>
      <c r="J36" s="11">
        <f t="shared" si="0"/>
        <v>100</v>
      </c>
    </row>
    <row r="37" spans="1:10" ht="13.5">
      <c r="A37" s="6" t="s">
        <v>32</v>
      </c>
      <c r="B37" s="7">
        <v>183200</v>
      </c>
      <c r="C37" s="7">
        <v>397</v>
      </c>
      <c r="D37" s="7">
        <v>183597</v>
      </c>
      <c r="E37" s="7">
        <v>183580</v>
      </c>
      <c r="F37" s="7">
        <v>192</v>
      </c>
      <c r="G37" s="7">
        <v>183772</v>
      </c>
      <c r="H37" s="11">
        <f t="shared" si="0"/>
        <v>100.2</v>
      </c>
      <c r="I37" s="11">
        <f t="shared" si="0"/>
        <v>48.4</v>
      </c>
      <c r="J37" s="11">
        <f t="shared" si="0"/>
        <v>100.1</v>
      </c>
    </row>
    <row r="38" spans="1:10" ht="13.5">
      <c r="A38" s="6" t="s">
        <v>33</v>
      </c>
      <c r="B38" s="7">
        <v>713059</v>
      </c>
      <c r="C38" s="7">
        <v>1426</v>
      </c>
      <c r="D38" s="7">
        <v>714485</v>
      </c>
      <c r="E38" s="7">
        <v>713019</v>
      </c>
      <c r="F38" s="7">
        <v>915</v>
      </c>
      <c r="G38" s="7">
        <v>713934</v>
      </c>
      <c r="H38" s="11">
        <f t="shared" si="0"/>
        <v>100</v>
      </c>
      <c r="I38" s="11">
        <f t="shared" si="0"/>
        <v>64.2</v>
      </c>
      <c r="J38" s="11">
        <f t="shared" si="0"/>
        <v>99.9</v>
      </c>
    </row>
    <row r="39" spans="1:10" ht="13.5">
      <c r="A39" s="6" t="s">
        <v>34</v>
      </c>
      <c r="B39" s="7">
        <v>15236</v>
      </c>
      <c r="C39" s="7">
        <v>4577</v>
      </c>
      <c r="D39" s="7">
        <v>19813</v>
      </c>
      <c r="E39" s="7">
        <v>15242</v>
      </c>
      <c r="F39" s="7">
        <v>0</v>
      </c>
      <c r="G39" s="7">
        <v>15242</v>
      </c>
      <c r="H39" s="11">
        <f t="shared" si="0"/>
        <v>100</v>
      </c>
      <c r="I39" s="11">
        <f t="shared" si="0"/>
        <v>0</v>
      </c>
      <c r="J39" s="11">
        <f t="shared" si="0"/>
        <v>76.9</v>
      </c>
    </row>
    <row r="40" spans="1:10" ht="13.5">
      <c r="A40" s="6" t="s">
        <v>35</v>
      </c>
      <c r="B40" s="7">
        <v>27652</v>
      </c>
      <c r="C40" s="7">
        <v>89</v>
      </c>
      <c r="D40" s="7">
        <v>27741</v>
      </c>
      <c r="E40" s="7">
        <v>27652</v>
      </c>
      <c r="F40" s="7">
        <v>89</v>
      </c>
      <c r="G40" s="7">
        <v>27741</v>
      </c>
      <c r="H40" s="11">
        <f t="shared" si="0"/>
        <v>100</v>
      </c>
      <c r="I40" s="11">
        <f t="shared" si="0"/>
        <v>100</v>
      </c>
      <c r="J40" s="11">
        <f t="shared" si="0"/>
        <v>100</v>
      </c>
    </row>
    <row r="41" spans="1:10" ht="13.5">
      <c r="A41" s="6" t="s">
        <v>36</v>
      </c>
      <c r="B41" s="7">
        <v>156584</v>
      </c>
      <c r="C41" s="7">
        <v>16</v>
      </c>
      <c r="D41" s="7">
        <v>156600</v>
      </c>
      <c r="E41" s="7">
        <v>156173</v>
      </c>
      <c r="F41" s="7">
        <v>2</v>
      </c>
      <c r="G41" s="7">
        <v>156175</v>
      </c>
      <c r="H41" s="11">
        <f t="shared" si="0"/>
        <v>99.7</v>
      </c>
      <c r="I41" s="11">
        <f t="shared" si="0"/>
        <v>12.5</v>
      </c>
      <c r="J41" s="11">
        <f t="shared" si="0"/>
        <v>99.7</v>
      </c>
    </row>
    <row r="42" spans="1:10" ht="13.5">
      <c r="A42" s="6" t="s">
        <v>37</v>
      </c>
      <c r="B42" s="7">
        <v>64089</v>
      </c>
      <c r="C42" s="7">
        <v>779</v>
      </c>
      <c r="D42" s="7">
        <v>64868</v>
      </c>
      <c r="E42" s="7">
        <v>63824</v>
      </c>
      <c r="F42" s="7">
        <v>288</v>
      </c>
      <c r="G42" s="7">
        <v>64112</v>
      </c>
      <c r="H42" s="11">
        <f t="shared" si="0"/>
        <v>99.6</v>
      </c>
      <c r="I42" s="11">
        <f t="shared" si="0"/>
        <v>37</v>
      </c>
      <c r="J42" s="11">
        <f t="shared" si="0"/>
        <v>98.8</v>
      </c>
    </row>
    <row r="43" spans="1:10" ht="13.5">
      <c r="A43" s="6" t="s">
        <v>38</v>
      </c>
      <c r="B43" s="7">
        <v>724889</v>
      </c>
      <c r="C43" s="7">
        <v>0</v>
      </c>
      <c r="D43" s="7">
        <v>724889</v>
      </c>
      <c r="E43" s="7">
        <v>724875</v>
      </c>
      <c r="F43" s="7">
        <v>0</v>
      </c>
      <c r="G43" s="7">
        <v>724875</v>
      </c>
      <c r="H43" s="11">
        <f t="shared" si="0"/>
        <v>100</v>
      </c>
      <c r="I43" s="11"/>
      <c r="J43" s="11">
        <f t="shared" si="0"/>
        <v>100</v>
      </c>
    </row>
    <row r="44" spans="1:10" ht="13.5">
      <c r="A44" s="6" t="s">
        <v>39</v>
      </c>
      <c r="B44" s="7">
        <v>38633</v>
      </c>
      <c r="C44" s="7">
        <v>949</v>
      </c>
      <c r="D44" s="7">
        <v>39582</v>
      </c>
      <c r="E44" s="7">
        <v>38631</v>
      </c>
      <c r="F44" s="7">
        <v>68</v>
      </c>
      <c r="G44" s="7">
        <v>38699</v>
      </c>
      <c r="H44" s="11">
        <f t="shared" si="0"/>
        <v>100</v>
      </c>
      <c r="I44" s="11">
        <f t="shared" si="0"/>
        <v>7.2</v>
      </c>
      <c r="J44" s="11">
        <f t="shared" si="0"/>
        <v>97.8</v>
      </c>
    </row>
    <row r="45" spans="1:10" ht="13.5">
      <c r="A45" s="6" t="s">
        <v>40</v>
      </c>
      <c r="B45" s="7">
        <v>11164</v>
      </c>
      <c r="C45" s="7">
        <v>0</v>
      </c>
      <c r="D45" s="7">
        <v>11164</v>
      </c>
      <c r="E45" s="7">
        <v>11164</v>
      </c>
      <c r="F45" s="7">
        <v>0</v>
      </c>
      <c r="G45" s="7">
        <v>11164</v>
      </c>
      <c r="H45" s="11">
        <f t="shared" si="0"/>
        <v>100</v>
      </c>
      <c r="I45" s="11"/>
      <c r="J45" s="11">
        <f t="shared" si="0"/>
        <v>100</v>
      </c>
    </row>
    <row r="46" spans="1:10" ht="13.5">
      <c r="A46" s="6" t="s">
        <v>41</v>
      </c>
      <c r="B46" s="7">
        <v>31166</v>
      </c>
      <c r="C46" s="7">
        <v>718</v>
      </c>
      <c r="D46" s="7">
        <v>31884</v>
      </c>
      <c r="E46" s="7">
        <v>30940</v>
      </c>
      <c r="F46" s="7">
        <v>189</v>
      </c>
      <c r="G46" s="7">
        <v>31129</v>
      </c>
      <c r="H46" s="11">
        <f t="shared" si="0"/>
        <v>99.3</v>
      </c>
      <c r="I46" s="11">
        <f t="shared" si="0"/>
        <v>26.3</v>
      </c>
      <c r="J46" s="11">
        <f t="shared" si="0"/>
        <v>97.6</v>
      </c>
    </row>
    <row r="47" spans="1:10" ht="13.5">
      <c r="A47" s="6" t="s">
        <v>42</v>
      </c>
      <c r="B47" s="7">
        <v>25676</v>
      </c>
      <c r="C47" s="7">
        <v>0</v>
      </c>
      <c r="D47" s="7">
        <v>25676</v>
      </c>
      <c r="E47" s="7">
        <v>25676</v>
      </c>
      <c r="F47" s="7">
        <v>0</v>
      </c>
      <c r="G47" s="7">
        <v>25676</v>
      </c>
      <c r="H47" s="11">
        <f t="shared" si="0"/>
        <v>100</v>
      </c>
      <c r="I47" s="11"/>
      <c r="J47" s="11">
        <f t="shared" si="0"/>
        <v>100</v>
      </c>
    </row>
    <row r="48" spans="1:10" ht="13.5">
      <c r="A48" s="2" t="s">
        <v>53</v>
      </c>
      <c r="B48" s="3">
        <f aca="true" t="shared" si="1" ref="B48:G48">SUM(B7:B37)</f>
        <v>43516053</v>
      </c>
      <c r="C48" s="3">
        <f t="shared" si="1"/>
        <v>449304</v>
      </c>
      <c r="D48" s="3">
        <f t="shared" si="1"/>
        <v>43965357</v>
      </c>
      <c r="E48" s="3">
        <f t="shared" si="1"/>
        <v>43457914</v>
      </c>
      <c r="F48" s="3">
        <f t="shared" si="1"/>
        <v>71602</v>
      </c>
      <c r="G48" s="3">
        <f t="shared" si="1"/>
        <v>43529516</v>
      </c>
      <c r="H48" s="10">
        <f t="shared" si="0"/>
        <v>99.9</v>
      </c>
      <c r="I48" s="10">
        <f t="shared" si="0"/>
        <v>15.9</v>
      </c>
      <c r="J48" s="10">
        <f t="shared" si="0"/>
        <v>99</v>
      </c>
    </row>
    <row r="49" spans="1:10" ht="13.5">
      <c r="A49" s="6" t="s">
        <v>54</v>
      </c>
      <c r="B49" s="7">
        <f aca="true" t="shared" si="2" ref="B49:G49">SUM(B38:B47)</f>
        <v>1808148</v>
      </c>
      <c r="C49" s="7">
        <f t="shared" si="2"/>
        <v>8554</v>
      </c>
      <c r="D49" s="7">
        <f t="shared" si="2"/>
        <v>1816702</v>
      </c>
      <c r="E49" s="7">
        <f t="shared" si="2"/>
        <v>1807196</v>
      </c>
      <c r="F49" s="7">
        <f t="shared" si="2"/>
        <v>1551</v>
      </c>
      <c r="G49" s="7">
        <f t="shared" si="2"/>
        <v>1808747</v>
      </c>
      <c r="H49" s="11">
        <f t="shared" si="0"/>
        <v>99.9</v>
      </c>
      <c r="I49" s="11">
        <f t="shared" si="0"/>
        <v>18.1</v>
      </c>
      <c r="J49" s="11">
        <f t="shared" si="0"/>
        <v>99.6</v>
      </c>
    </row>
    <row r="50" spans="1:10" ht="13.5">
      <c r="A50" s="6" t="s">
        <v>55</v>
      </c>
      <c r="B50" s="7">
        <f aca="true" t="shared" si="3" ref="B50:G50">B48+B49</f>
        <v>45324201</v>
      </c>
      <c r="C50" s="7">
        <f t="shared" si="3"/>
        <v>457858</v>
      </c>
      <c r="D50" s="7">
        <f t="shared" si="3"/>
        <v>45782059</v>
      </c>
      <c r="E50" s="7">
        <f t="shared" si="3"/>
        <v>45265110</v>
      </c>
      <c r="F50" s="7">
        <f t="shared" si="3"/>
        <v>73153</v>
      </c>
      <c r="G50" s="7">
        <f t="shared" si="3"/>
        <v>45338263</v>
      </c>
      <c r="H50" s="11">
        <f t="shared" si="0"/>
        <v>99.9</v>
      </c>
      <c r="I50" s="11">
        <f t="shared" si="0"/>
        <v>16</v>
      </c>
      <c r="J50" s="11">
        <f t="shared" si="0"/>
        <v>99</v>
      </c>
    </row>
    <row r="51" spans="1:10" ht="13.5">
      <c r="A51" s="12" t="s">
        <v>56</v>
      </c>
      <c r="B51" s="13">
        <f aca="true" t="shared" si="4" ref="B51:G51">B5+B6+B50</f>
        <v>174014230</v>
      </c>
      <c r="C51" s="13">
        <f t="shared" si="4"/>
        <v>1313594</v>
      </c>
      <c r="D51" s="13">
        <f t="shared" si="4"/>
        <v>175327824</v>
      </c>
      <c r="E51" s="13">
        <f t="shared" si="4"/>
        <v>173731074</v>
      </c>
      <c r="F51" s="13">
        <f t="shared" si="4"/>
        <v>206789</v>
      </c>
      <c r="G51" s="13">
        <f t="shared" si="4"/>
        <v>173937863</v>
      </c>
      <c r="H51" s="14">
        <f t="shared" si="0"/>
        <v>99.8</v>
      </c>
      <c r="I51" s="14">
        <f t="shared" si="0"/>
        <v>15.7</v>
      </c>
      <c r="J51" s="14">
        <f t="shared" si="0"/>
        <v>99.2</v>
      </c>
    </row>
    <row r="52" spans="1:10" ht="14.25">
      <c r="A52" s="29" t="s">
        <v>64</v>
      </c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3.5">
      <c r="A53" s="17" t="s">
        <v>65</v>
      </c>
      <c r="B53" s="18"/>
      <c r="C53" s="18"/>
      <c r="D53" s="18"/>
      <c r="E53" s="18"/>
      <c r="F53" s="18"/>
      <c r="G53" s="18"/>
      <c r="H53" s="18"/>
      <c r="I53" s="18"/>
      <c r="J53" s="18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2020-03-04T02:02:34Z</cp:lastPrinted>
  <dcterms:created xsi:type="dcterms:W3CDTF">2003-10-15T07:51:28Z</dcterms:created>
  <dcterms:modified xsi:type="dcterms:W3CDTF">2020-03-06T05:07:36Z</dcterms:modified>
  <cp:category/>
  <cp:version/>
  <cp:contentType/>
  <cp:contentStatus/>
</cp:coreProperties>
</file>