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7650" windowHeight="9090" activeTab="0"/>
  </bookViews>
  <sheets>
    <sheet name="固定資産税（計）" sheetId="1" r:id="rId1"/>
    <sheet name="純固定資産税" sheetId="2" r:id="rId2"/>
    <sheet name="内訳　土地" sheetId="3" r:id="rId3"/>
    <sheet name="内訳　家屋" sheetId="4" r:id="rId4"/>
    <sheet name="内訳　償却資産" sheetId="5" r:id="rId5"/>
    <sheet name="交付金" sheetId="6" r:id="rId6"/>
  </sheets>
  <definedNames/>
  <calcPr fullCalcOnLoad="1"/>
</workbook>
</file>

<file path=xl/sharedStrings.xml><?xml version="1.0" encoding="utf-8"?>
<sst xmlns="http://schemas.openxmlformats.org/spreadsheetml/2006/main" count="367" uniqueCount="65">
  <si>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</si>
  <si>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</si>
  <si>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</si>
  <si>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</si>
  <si>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</si>
  <si>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</si>
  <si>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</si>
  <si>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</si>
  <si>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</si>
  <si>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</si>
  <si>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</si>
  <si>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</si>
  <si>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</si>
  <si>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</si>
  <si>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</si>
  <si>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</si>
  <si>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</si>
  <si>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</si>
  <si>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</si>
  <si>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</si>
  <si>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</si>
  <si>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</si>
  <si>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</si>
  <si>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</si>
  <si>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</si>
  <si>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</si>
  <si>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</si>
  <si>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</si>
  <si>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</si>
  <si>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</si>
  <si>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</si>
  <si>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</si>
  <si>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</si>
  <si>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</si>
  <si>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</si>
  <si>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</si>
  <si>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</si>
  <si>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</si>
  <si>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</si>
  <si>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</si>
  <si>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</si>
  <si>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</si>
  <si>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</si>
  <si>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</si>
  <si>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</si>
  <si>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</si>
  <si>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</si>
  <si>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</si>
  <si>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</si>
  <si>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</si>
  <si>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</si>
  <si>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</si>
  <si>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</si>
  <si>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</si>
  <si>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</si>
  <si>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</si>
  <si>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（２）固定資産税</t>
  </si>
  <si>
    <t>羽曳野市</t>
  </si>
  <si>
    <t>（ア）純固定資産税</t>
  </si>
  <si>
    <t>（ⅰ）土地</t>
  </si>
  <si>
    <t>（ⅱ）家屋</t>
  </si>
  <si>
    <t>（ⅲ）償却資産</t>
  </si>
  <si>
    <t>※　都市計及び市町村計の数値には、政令市は含まれておりません。</t>
  </si>
  <si>
    <t>（イ）交付金</t>
  </si>
  <si>
    <t>※　決算統計上、還付未済額を収入済額として計上するため、収入済額が調定済額を上回る場合があります。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</si>
</sst>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76" fontId="6" fillId="0" borderId="10" xfId="61" applyNumberFormat="1" applyFont="1" applyBorder="1" applyAlignment="1">
      <alignment horizontal="center" vertical="center"/>
      <protection/>
    </xf>
    <xf numFmtId="38" fontId="6" fillId="0" borderId="11" xfId="49" applyFont="1" applyBorder="1" applyAlignment="1">
      <alignment/>
    </xf>
    <xf numFmtId="177" fontId="6" fillId="0" borderId="11" xfId="49" applyNumberFormat="1" applyFont="1" applyBorder="1" applyAlignment="1">
      <alignment/>
    </xf>
    <xf numFmtId="178" fontId="6" fillId="0" borderId="11" xfId="49" applyNumberFormat="1" applyFont="1" applyBorder="1" applyAlignment="1">
      <alignment/>
    </xf>
    <xf numFmtId="38" fontId="6" fillId="0" borderId="12" xfId="49" applyFont="1" applyBorder="1" applyAlignment="1">
      <alignment/>
    </xf>
    <xf numFmtId="177" fontId="6" fillId="0" borderId="12" xfId="49" applyNumberFormat="1" applyFont="1" applyBorder="1" applyAlignment="1">
      <alignment/>
    </xf>
    <xf numFmtId="178" fontId="6" fillId="0" borderId="12" xfId="49" applyNumberFormat="1" applyFont="1" applyBorder="1" applyAlignment="1">
      <alignment/>
    </xf>
    <xf numFmtId="38" fontId="6" fillId="0" borderId="13" xfId="49" applyFont="1" applyBorder="1" applyAlignment="1">
      <alignment/>
    </xf>
    <xf numFmtId="177" fontId="6" fillId="0" borderId="13" xfId="49" applyNumberFormat="1" applyFont="1" applyBorder="1" applyAlignment="1">
      <alignment/>
    </xf>
    <xf numFmtId="178" fontId="6" fillId="0" borderId="13" xfId="49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4" xfId="61" applyFont="1" applyBorder="1" applyAlignment="1">
      <alignment horizontal="center" vertical="center"/>
      <protection/>
    </xf>
    <xf numFmtId="38" fontId="6" fillId="0" borderId="0" xfId="49" applyFont="1" applyFill="1" applyBorder="1" applyAlignment="1">
      <alignment/>
    </xf>
    <xf numFmtId="38" fontId="6" fillId="0" borderId="15" xfId="49" applyFont="1" applyBorder="1" applyAlignment="1">
      <alignment horizontal="center" vertical="top"/>
    </xf>
    <xf numFmtId="38" fontId="6" fillId="0" borderId="16" xfId="49" applyFont="1" applyBorder="1" applyAlignment="1">
      <alignment horizontal="center" vertical="top"/>
    </xf>
    <xf numFmtId="38" fontId="6" fillId="0" borderId="17" xfId="49" applyFont="1" applyBorder="1" applyAlignment="1">
      <alignment horizontal="center" vertical="top"/>
    </xf>
    <xf numFmtId="0" fontId="6" fillId="0" borderId="18" xfId="61" applyFont="1" applyBorder="1" applyAlignment="1">
      <alignment vertical="top"/>
      <protection/>
    </xf>
    <xf numFmtId="0" fontId="6" fillId="0" borderId="19" xfId="61" applyFont="1" applyBorder="1" applyAlignment="1">
      <alignment vertical="top"/>
      <protection/>
    </xf>
    <xf numFmtId="0" fontId="6" fillId="0" borderId="20" xfId="61" applyFont="1" applyBorder="1" applyAlignment="1">
      <alignment vertical="top"/>
      <protection/>
    </xf>
    <xf numFmtId="0" fontId="6" fillId="0" borderId="21" xfId="61" applyFont="1" applyBorder="1" applyAlignment="1">
      <alignment vertical="top"/>
      <protection/>
    </xf>
    <xf numFmtId="0" fontId="6" fillId="0" borderId="14" xfId="61" applyFont="1" applyBorder="1" applyAlignment="1">
      <alignment vertical="top"/>
      <protection/>
    </xf>
    <xf numFmtId="0" fontId="6" fillId="0" borderId="22" xfId="61" applyFont="1" applyBorder="1" applyAlignment="1">
      <alignment vertical="top"/>
      <protection/>
    </xf>
    <xf numFmtId="176" fontId="6" fillId="0" borderId="10" xfId="61" applyNumberFormat="1" applyFont="1" applyBorder="1" applyAlignment="1">
      <alignment horizontal="center" vertical="center"/>
      <protection/>
    </xf>
    <xf numFmtId="176" fontId="6" fillId="0" borderId="23" xfId="61" applyNumberFormat="1" applyFont="1" applyBorder="1" applyAlignment="1">
      <alignment horizontal="center" vertical="center"/>
      <protection/>
    </xf>
    <xf numFmtId="176" fontId="6" fillId="0" borderId="24" xfId="61" applyNumberFormat="1" applyFont="1" applyBorder="1" applyAlignment="1">
      <alignment horizontal="center" vertical="center"/>
      <protection/>
    </xf>
    <xf numFmtId="176" fontId="6" fillId="0" borderId="2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zoomScalePageLayoutView="0" workbookViewId="0" topLeftCell="A1">
      <selection activeCell="B5" sqref="B5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4"/>
      <c r="B1" s="17" t="s">
        <v>56</v>
      </c>
      <c r="C1" s="18"/>
      <c r="D1" s="18"/>
      <c r="E1" s="18"/>
      <c r="F1" s="18"/>
      <c r="G1" s="18"/>
      <c r="H1" s="18"/>
      <c r="I1" s="18"/>
      <c r="J1" s="19"/>
    </row>
    <row r="2" spans="1:10" ht="13.5">
      <c r="A2" s="15"/>
      <c r="B2" s="20"/>
      <c r="C2" s="21"/>
      <c r="D2" s="21"/>
      <c r="E2" s="21"/>
      <c r="F2" s="21"/>
      <c r="G2" s="21"/>
      <c r="H2" s="21"/>
      <c r="I2" s="21"/>
      <c r="J2" s="22"/>
    </row>
    <row r="3" spans="1:10" ht="13.5">
      <c r="A3" s="15"/>
      <c r="B3" s="23" t="s">
        <v>43</v>
      </c>
      <c r="C3" s="23"/>
      <c r="D3" s="23"/>
      <c r="E3" s="23" t="s">
        <v>44</v>
      </c>
      <c r="F3" s="23"/>
      <c r="G3" s="23"/>
      <c r="H3" s="24" t="s">
        <v>45</v>
      </c>
      <c r="I3" s="25"/>
      <c r="J3" s="26"/>
    </row>
    <row r="4" spans="1:10" ht="13.5">
      <c r="A4" s="16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277769163</v>
      </c>
      <c r="C5" s="3">
        <v>2782821</v>
      </c>
      <c r="D5" s="3">
        <v>280551984</v>
      </c>
      <c r="E5" s="3">
        <v>276882616</v>
      </c>
      <c r="F5" s="3">
        <v>1082814</v>
      </c>
      <c r="G5" s="3">
        <v>277965430</v>
      </c>
      <c r="H5" s="4">
        <f aca="true" t="shared" si="0" ref="H5:J51">ROUND(E5/B5*100,1)</f>
        <v>99.7</v>
      </c>
      <c r="I5" s="4">
        <f t="shared" si="0"/>
        <v>38.9</v>
      </c>
      <c r="J5" s="4">
        <f t="shared" si="0"/>
        <v>99.1</v>
      </c>
    </row>
    <row r="6" spans="1:10" ht="13.5">
      <c r="A6" s="5" t="s">
        <v>1</v>
      </c>
      <c r="B6" s="6">
        <v>56295894</v>
      </c>
      <c r="C6" s="6">
        <v>1057619</v>
      </c>
      <c r="D6" s="6">
        <v>57353513</v>
      </c>
      <c r="E6" s="6">
        <v>55976258</v>
      </c>
      <c r="F6" s="6">
        <v>518416</v>
      </c>
      <c r="G6" s="6">
        <v>56494674</v>
      </c>
      <c r="H6" s="7">
        <f t="shared" si="0"/>
        <v>99.4</v>
      </c>
      <c r="I6" s="7">
        <f t="shared" si="0"/>
        <v>49</v>
      </c>
      <c r="J6" s="7">
        <f>ROUND(G6/D6*100,1)</f>
        <v>98.5</v>
      </c>
    </row>
    <row r="7" spans="1:10" ht="13.5">
      <c r="A7" s="5" t="s">
        <v>2</v>
      </c>
      <c r="B7" s="6">
        <v>10100312</v>
      </c>
      <c r="C7" s="6">
        <v>201335</v>
      </c>
      <c r="D7" s="6">
        <v>10301647</v>
      </c>
      <c r="E7" s="6">
        <v>10018602</v>
      </c>
      <c r="F7" s="6">
        <v>81763</v>
      </c>
      <c r="G7" s="6">
        <v>10100365</v>
      </c>
      <c r="H7" s="7">
        <f t="shared" si="0"/>
        <v>99.2</v>
      </c>
      <c r="I7" s="7">
        <f t="shared" si="0"/>
        <v>40.6</v>
      </c>
      <c r="J7" s="7">
        <f t="shared" si="0"/>
        <v>98</v>
      </c>
    </row>
    <row r="8" spans="1:10" ht="13.5">
      <c r="A8" s="5" t="s">
        <v>3</v>
      </c>
      <c r="B8" s="6">
        <v>24664799</v>
      </c>
      <c r="C8" s="6">
        <v>854384</v>
      </c>
      <c r="D8" s="6">
        <v>25519183</v>
      </c>
      <c r="E8" s="6">
        <v>24451967</v>
      </c>
      <c r="F8" s="6">
        <v>277632</v>
      </c>
      <c r="G8" s="6">
        <v>24729599</v>
      </c>
      <c r="H8" s="7">
        <f t="shared" si="0"/>
        <v>99.1</v>
      </c>
      <c r="I8" s="7">
        <f t="shared" si="0"/>
        <v>32.5</v>
      </c>
      <c r="J8" s="7">
        <f t="shared" si="0"/>
        <v>96.9</v>
      </c>
    </row>
    <row r="9" spans="1:10" ht="13.5">
      <c r="A9" s="5" t="s">
        <v>4</v>
      </c>
      <c r="B9" s="6">
        <v>6248972</v>
      </c>
      <c r="C9" s="6">
        <v>308650</v>
      </c>
      <c r="D9" s="6">
        <v>6557622</v>
      </c>
      <c r="E9" s="6">
        <v>6194892</v>
      </c>
      <c r="F9" s="6">
        <v>79677</v>
      </c>
      <c r="G9" s="6">
        <v>6274569</v>
      </c>
      <c r="H9" s="7">
        <f t="shared" si="0"/>
        <v>99.1</v>
      </c>
      <c r="I9" s="7">
        <f t="shared" si="0"/>
        <v>25.8</v>
      </c>
      <c r="J9" s="7">
        <f t="shared" si="0"/>
        <v>95.7</v>
      </c>
    </row>
    <row r="10" spans="1:10" ht="13.5">
      <c r="A10" s="5" t="s">
        <v>5</v>
      </c>
      <c r="B10" s="6">
        <v>25161916</v>
      </c>
      <c r="C10" s="6">
        <v>518703</v>
      </c>
      <c r="D10" s="6">
        <v>25680619</v>
      </c>
      <c r="E10" s="6">
        <v>25056448</v>
      </c>
      <c r="F10" s="6">
        <v>185052</v>
      </c>
      <c r="G10" s="6">
        <v>25241500</v>
      </c>
      <c r="H10" s="7">
        <f t="shared" si="0"/>
        <v>99.6</v>
      </c>
      <c r="I10" s="7">
        <f t="shared" si="0"/>
        <v>35.7</v>
      </c>
      <c r="J10" s="7">
        <f t="shared" si="0"/>
        <v>98.3</v>
      </c>
    </row>
    <row r="11" spans="1:10" ht="13.5">
      <c r="A11" s="5" t="s">
        <v>6</v>
      </c>
      <c r="B11" s="6">
        <v>5188911</v>
      </c>
      <c r="C11" s="6">
        <v>114989</v>
      </c>
      <c r="D11" s="6">
        <v>5303900</v>
      </c>
      <c r="E11" s="6">
        <v>5160790</v>
      </c>
      <c r="F11" s="6">
        <v>48122</v>
      </c>
      <c r="G11" s="6">
        <v>5208912</v>
      </c>
      <c r="H11" s="7">
        <f t="shared" si="0"/>
        <v>99.5</v>
      </c>
      <c r="I11" s="7">
        <f t="shared" si="0"/>
        <v>41.8</v>
      </c>
      <c r="J11" s="7">
        <f t="shared" si="0"/>
        <v>98.2</v>
      </c>
    </row>
    <row r="12" spans="1:10" ht="13.5">
      <c r="A12" s="5" t="s">
        <v>7</v>
      </c>
      <c r="B12" s="6">
        <v>19173464</v>
      </c>
      <c r="C12" s="6">
        <v>185409</v>
      </c>
      <c r="D12" s="6">
        <v>19358873</v>
      </c>
      <c r="E12" s="6">
        <v>19136428</v>
      </c>
      <c r="F12" s="6">
        <v>82787</v>
      </c>
      <c r="G12" s="6">
        <v>19219215</v>
      </c>
      <c r="H12" s="7">
        <f t="shared" si="0"/>
        <v>99.8</v>
      </c>
      <c r="I12" s="7">
        <f t="shared" si="0"/>
        <v>44.7</v>
      </c>
      <c r="J12" s="7">
        <f t="shared" si="0"/>
        <v>99.3</v>
      </c>
    </row>
    <row r="13" spans="1:10" ht="13.5">
      <c r="A13" s="5" t="s">
        <v>8</v>
      </c>
      <c r="B13" s="6">
        <v>4946197</v>
      </c>
      <c r="C13" s="6">
        <v>175812</v>
      </c>
      <c r="D13" s="6">
        <v>5122009</v>
      </c>
      <c r="E13" s="6">
        <v>4893707</v>
      </c>
      <c r="F13" s="6">
        <v>53352</v>
      </c>
      <c r="G13" s="6">
        <v>4947059</v>
      </c>
      <c r="H13" s="7">
        <f t="shared" si="0"/>
        <v>98.9</v>
      </c>
      <c r="I13" s="7">
        <f t="shared" si="0"/>
        <v>30.3</v>
      </c>
      <c r="J13" s="7">
        <f t="shared" si="0"/>
        <v>96.6</v>
      </c>
    </row>
    <row r="14" spans="1:10" ht="13.5">
      <c r="A14" s="5" t="s">
        <v>9</v>
      </c>
      <c r="B14" s="6">
        <v>9135206</v>
      </c>
      <c r="C14" s="6">
        <v>307022</v>
      </c>
      <c r="D14" s="6">
        <v>9442228</v>
      </c>
      <c r="E14" s="6">
        <v>9067790</v>
      </c>
      <c r="F14" s="6">
        <v>134970</v>
      </c>
      <c r="G14" s="6">
        <v>9202760</v>
      </c>
      <c r="H14" s="7">
        <f t="shared" si="0"/>
        <v>99.3</v>
      </c>
      <c r="I14" s="7">
        <f t="shared" si="0"/>
        <v>44</v>
      </c>
      <c r="J14" s="7">
        <f t="shared" si="0"/>
        <v>97.5</v>
      </c>
    </row>
    <row r="15" spans="1:10" ht="13.5">
      <c r="A15" s="5" t="s">
        <v>10</v>
      </c>
      <c r="B15" s="6">
        <v>21400148</v>
      </c>
      <c r="C15" s="6">
        <v>311024</v>
      </c>
      <c r="D15" s="6">
        <v>21711172</v>
      </c>
      <c r="E15" s="6">
        <v>21335284</v>
      </c>
      <c r="F15" s="6">
        <v>95458</v>
      </c>
      <c r="G15" s="6">
        <v>21430742</v>
      </c>
      <c r="H15" s="7">
        <f t="shared" si="0"/>
        <v>99.7</v>
      </c>
      <c r="I15" s="7">
        <f t="shared" si="0"/>
        <v>30.7</v>
      </c>
      <c r="J15" s="7">
        <f t="shared" si="0"/>
        <v>98.7</v>
      </c>
    </row>
    <row r="16" spans="1:10" ht="13.5">
      <c r="A16" s="5" t="s">
        <v>11</v>
      </c>
      <c r="B16" s="6">
        <v>19079542</v>
      </c>
      <c r="C16" s="6">
        <v>511985</v>
      </c>
      <c r="D16" s="6">
        <v>19591527</v>
      </c>
      <c r="E16" s="6">
        <v>18982320</v>
      </c>
      <c r="F16" s="6">
        <v>111818</v>
      </c>
      <c r="G16" s="6">
        <v>19094138</v>
      </c>
      <c r="H16" s="7">
        <f t="shared" si="0"/>
        <v>99.5</v>
      </c>
      <c r="I16" s="7">
        <f t="shared" si="0"/>
        <v>21.8</v>
      </c>
      <c r="J16" s="7">
        <f t="shared" si="0"/>
        <v>97.5</v>
      </c>
    </row>
    <row r="17" spans="1:10" ht="13.5">
      <c r="A17" s="5" t="s">
        <v>12</v>
      </c>
      <c r="B17" s="6">
        <v>16178063</v>
      </c>
      <c r="C17" s="6">
        <v>402995</v>
      </c>
      <c r="D17" s="6">
        <v>16581058</v>
      </c>
      <c r="E17" s="6">
        <v>16073383</v>
      </c>
      <c r="F17" s="6">
        <v>119994</v>
      </c>
      <c r="G17" s="6">
        <v>16193377</v>
      </c>
      <c r="H17" s="7">
        <f t="shared" si="0"/>
        <v>99.4</v>
      </c>
      <c r="I17" s="7">
        <f t="shared" si="0"/>
        <v>29.8</v>
      </c>
      <c r="J17" s="7">
        <f t="shared" si="0"/>
        <v>97.7</v>
      </c>
    </row>
    <row r="18" spans="1:10" ht="13.5">
      <c r="A18" s="5" t="s">
        <v>13</v>
      </c>
      <c r="B18" s="6">
        <v>9979895</v>
      </c>
      <c r="C18" s="6">
        <v>142077</v>
      </c>
      <c r="D18" s="6">
        <v>10121972</v>
      </c>
      <c r="E18" s="6">
        <v>9944835</v>
      </c>
      <c r="F18" s="6">
        <v>37855</v>
      </c>
      <c r="G18" s="6">
        <v>9982690</v>
      </c>
      <c r="H18" s="7">
        <f t="shared" si="0"/>
        <v>99.6</v>
      </c>
      <c r="I18" s="7">
        <f t="shared" si="0"/>
        <v>26.6</v>
      </c>
      <c r="J18" s="7">
        <f t="shared" si="0"/>
        <v>98.6</v>
      </c>
    </row>
    <row r="19" spans="1:10" ht="13.5">
      <c r="A19" s="5" t="s">
        <v>14</v>
      </c>
      <c r="B19" s="6">
        <v>5090352</v>
      </c>
      <c r="C19" s="6">
        <v>188415</v>
      </c>
      <c r="D19" s="6">
        <v>5278767</v>
      </c>
      <c r="E19" s="6">
        <v>5046076</v>
      </c>
      <c r="F19" s="6">
        <v>60130</v>
      </c>
      <c r="G19" s="6">
        <v>5106206</v>
      </c>
      <c r="H19" s="7">
        <f t="shared" si="0"/>
        <v>99.1</v>
      </c>
      <c r="I19" s="7">
        <f t="shared" si="0"/>
        <v>31.9</v>
      </c>
      <c r="J19" s="7">
        <f t="shared" si="0"/>
        <v>96.7</v>
      </c>
    </row>
    <row r="20" spans="1:10" ht="13.5">
      <c r="A20" s="5" t="s">
        <v>15</v>
      </c>
      <c r="B20" s="6">
        <v>11295871</v>
      </c>
      <c r="C20" s="6">
        <v>597681</v>
      </c>
      <c r="D20" s="6">
        <v>11893552</v>
      </c>
      <c r="E20" s="6">
        <v>11151475</v>
      </c>
      <c r="F20" s="6">
        <v>170387</v>
      </c>
      <c r="G20" s="6">
        <v>11321862</v>
      </c>
      <c r="H20" s="7">
        <f t="shared" si="0"/>
        <v>98.7</v>
      </c>
      <c r="I20" s="7">
        <f t="shared" si="0"/>
        <v>28.5</v>
      </c>
      <c r="J20" s="7">
        <f t="shared" si="0"/>
        <v>95.2</v>
      </c>
    </row>
    <row r="21" spans="1:10" ht="13.5">
      <c r="A21" s="5" t="s">
        <v>16</v>
      </c>
      <c r="B21" s="6">
        <v>4438806</v>
      </c>
      <c r="C21" s="6">
        <v>180693</v>
      </c>
      <c r="D21" s="6">
        <v>4619499</v>
      </c>
      <c r="E21" s="6">
        <v>4410866</v>
      </c>
      <c r="F21" s="6">
        <v>48647</v>
      </c>
      <c r="G21" s="6">
        <v>4459513</v>
      </c>
      <c r="H21" s="7">
        <f t="shared" si="0"/>
        <v>99.4</v>
      </c>
      <c r="I21" s="7">
        <f t="shared" si="0"/>
        <v>26.9</v>
      </c>
      <c r="J21" s="7">
        <f t="shared" si="0"/>
        <v>96.5</v>
      </c>
    </row>
    <row r="22" spans="1:10" ht="13.5">
      <c r="A22" s="5" t="s">
        <v>17</v>
      </c>
      <c r="B22" s="6">
        <v>5402852</v>
      </c>
      <c r="C22" s="6">
        <v>191761</v>
      </c>
      <c r="D22" s="6">
        <v>5594613</v>
      </c>
      <c r="E22" s="6">
        <v>5354624</v>
      </c>
      <c r="F22" s="6">
        <v>78833</v>
      </c>
      <c r="G22" s="6">
        <v>5433457</v>
      </c>
      <c r="H22" s="7">
        <f t="shared" si="0"/>
        <v>99.1</v>
      </c>
      <c r="I22" s="7">
        <f t="shared" si="0"/>
        <v>41.1</v>
      </c>
      <c r="J22" s="7">
        <f t="shared" si="0"/>
        <v>97.1</v>
      </c>
    </row>
    <row r="23" spans="1:10" ht="13.5">
      <c r="A23" s="5" t="s">
        <v>18</v>
      </c>
      <c r="B23" s="6">
        <v>7381032</v>
      </c>
      <c r="C23" s="6">
        <v>139299</v>
      </c>
      <c r="D23" s="6">
        <v>7520331</v>
      </c>
      <c r="E23" s="6">
        <v>7351808</v>
      </c>
      <c r="F23" s="6">
        <v>67649</v>
      </c>
      <c r="G23" s="6">
        <v>7419457</v>
      </c>
      <c r="H23" s="7">
        <f t="shared" si="0"/>
        <v>99.6</v>
      </c>
      <c r="I23" s="7">
        <f t="shared" si="0"/>
        <v>48.6</v>
      </c>
      <c r="J23" s="7">
        <f t="shared" si="0"/>
        <v>98.7</v>
      </c>
    </row>
    <row r="24" spans="1:10" ht="13.5">
      <c r="A24" s="5" t="s">
        <v>19</v>
      </c>
      <c r="B24" s="6">
        <v>9281971</v>
      </c>
      <c r="C24" s="6">
        <v>281510</v>
      </c>
      <c r="D24" s="6">
        <v>9563481</v>
      </c>
      <c r="E24" s="6">
        <v>9222008</v>
      </c>
      <c r="F24" s="6">
        <v>97036</v>
      </c>
      <c r="G24" s="6">
        <v>9319044</v>
      </c>
      <c r="H24" s="7">
        <f t="shared" si="0"/>
        <v>99.4</v>
      </c>
      <c r="I24" s="7">
        <f t="shared" si="0"/>
        <v>34.5</v>
      </c>
      <c r="J24" s="7">
        <f t="shared" si="0"/>
        <v>97.4</v>
      </c>
    </row>
    <row r="25" spans="1:10" ht="13.5">
      <c r="A25" s="5" t="s">
        <v>20</v>
      </c>
      <c r="B25" s="6">
        <v>9078515</v>
      </c>
      <c r="C25" s="6">
        <v>329312</v>
      </c>
      <c r="D25" s="6">
        <v>9407827</v>
      </c>
      <c r="E25" s="6">
        <v>9011864</v>
      </c>
      <c r="F25" s="6">
        <v>112077</v>
      </c>
      <c r="G25" s="6">
        <v>9123941</v>
      </c>
      <c r="H25" s="7">
        <f t="shared" si="0"/>
        <v>99.3</v>
      </c>
      <c r="I25" s="7">
        <f t="shared" si="0"/>
        <v>34</v>
      </c>
      <c r="J25" s="7">
        <f t="shared" si="0"/>
        <v>97</v>
      </c>
    </row>
    <row r="26" spans="1:10" ht="13.5">
      <c r="A26" s="5" t="s">
        <v>21</v>
      </c>
      <c r="B26" s="6">
        <v>3558647</v>
      </c>
      <c r="C26" s="6">
        <v>125077</v>
      </c>
      <c r="D26" s="6">
        <v>3683724</v>
      </c>
      <c r="E26" s="6">
        <v>3526873</v>
      </c>
      <c r="F26" s="6">
        <v>57107</v>
      </c>
      <c r="G26" s="6">
        <v>3583980</v>
      </c>
      <c r="H26" s="7">
        <f t="shared" si="0"/>
        <v>99.1</v>
      </c>
      <c r="I26" s="7">
        <f t="shared" si="0"/>
        <v>45.7</v>
      </c>
      <c r="J26" s="7">
        <f t="shared" si="0"/>
        <v>97.3</v>
      </c>
    </row>
    <row r="27" spans="1:10" ht="13.5">
      <c r="A27" s="5" t="s">
        <v>57</v>
      </c>
      <c r="B27" s="6">
        <v>4773264</v>
      </c>
      <c r="C27" s="6">
        <v>298120</v>
      </c>
      <c r="D27" s="6">
        <v>5071384</v>
      </c>
      <c r="E27" s="6">
        <v>4718631</v>
      </c>
      <c r="F27" s="6">
        <v>102378</v>
      </c>
      <c r="G27" s="6">
        <v>4821009</v>
      </c>
      <c r="H27" s="7">
        <f t="shared" si="0"/>
        <v>98.9</v>
      </c>
      <c r="I27" s="7">
        <f t="shared" si="0"/>
        <v>34.3</v>
      </c>
      <c r="J27" s="7">
        <f t="shared" si="0"/>
        <v>95.1</v>
      </c>
    </row>
    <row r="28" spans="1:10" ht="13.5">
      <c r="A28" s="5" t="s">
        <v>23</v>
      </c>
      <c r="B28" s="6">
        <v>7938516</v>
      </c>
      <c r="C28" s="6">
        <v>327902</v>
      </c>
      <c r="D28" s="6">
        <v>8266418</v>
      </c>
      <c r="E28" s="6">
        <v>7873358</v>
      </c>
      <c r="F28" s="6">
        <v>96575</v>
      </c>
      <c r="G28" s="6">
        <v>7969933</v>
      </c>
      <c r="H28" s="7">
        <f t="shared" si="0"/>
        <v>99.2</v>
      </c>
      <c r="I28" s="7">
        <f t="shared" si="0"/>
        <v>29.5</v>
      </c>
      <c r="J28" s="7">
        <f t="shared" si="0"/>
        <v>96.4</v>
      </c>
    </row>
    <row r="29" spans="1:10" ht="13.5">
      <c r="A29" s="5" t="s">
        <v>24</v>
      </c>
      <c r="B29" s="6">
        <v>8877484</v>
      </c>
      <c r="C29" s="6">
        <v>170992</v>
      </c>
      <c r="D29" s="6">
        <v>9048476</v>
      </c>
      <c r="E29" s="6">
        <v>8826059</v>
      </c>
      <c r="F29" s="6">
        <v>64753</v>
      </c>
      <c r="G29" s="6">
        <v>8890812</v>
      </c>
      <c r="H29" s="7">
        <f t="shared" si="0"/>
        <v>99.4</v>
      </c>
      <c r="I29" s="7">
        <f t="shared" si="0"/>
        <v>37.9</v>
      </c>
      <c r="J29" s="7">
        <f t="shared" si="0"/>
        <v>98.3</v>
      </c>
    </row>
    <row r="30" spans="1:10" ht="13.5">
      <c r="A30" s="5" t="s">
        <v>25</v>
      </c>
      <c r="B30" s="6">
        <v>5140505</v>
      </c>
      <c r="C30" s="6">
        <v>204484</v>
      </c>
      <c r="D30" s="6">
        <v>5344989</v>
      </c>
      <c r="E30" s="6">
        <v>5104195</v>
      </c>
      <c r="F30" s="6">
        <v>62289</v>
      </c>
      <c r="G30" s="6">
        <v>5166484</v>
      </c>
      <c r="H30" s="7">
        <f t="shared" si="0"/>
        <v>99.3</v>
      </c>
      <c r="I30" s="7">
        <f t="shared" si="0"/>
        <v>30.5</v>
      </c>
      <c r="J30" s="7">
        <f t="shared" si="0"/>
        <v>96.7</v>
      </c>
    </row>
    <row r="31" spans="1:10" ht="13.5">
      <c r="A31" s="5" t="s">
        <v>26</v>
      </c>
      <c r="B31" s="6">
        <v>2931810</v>
      </c>
      <c r="C31" s="6">
        <v>132596</v>
      </c>
      <c r="D31" s="6">
        <v>3064406</v>
      </c>
      <c r="E31" s="6">
        <v>2900302</v>
      </c>
      <c r="F31" s="6">
        <v>42765</v>
      </c>
      <c r="G31" s="6">
        <v>2943067</v>
      </c>
      <c r="H31" s="7">
        <f t="shared" si="0"/>
        <v>98.9</v>
      </c>
      <c r="I31" s="7">
        <f t="shared" si="0"/>
        <v>32.3</v>
      </c>
      <c r="J31" s="7">
        <f t="shared" si="0"/>
        <v>96</v>
      </c>
    </row>
    <row r="32" spans="1:10" ht="13.5">
      <c r="A32" s="5" t="s">
        <v>27</v>
      </c>
      <c r="B32" s="6">
        <v>31848581</v>
      </c>
      <c r="C32" s="6">
        <v>492910</v>
      </c>
      <c r="D32" s="6">
        <v>32341491</v>
      </c>
      <c r="E32" s="6">
        <v>31703022</v>
      </c>
      <c r="F32" s="6">
        <v>227700</v>
      </c>
      <c r="G32" s="6">
        <v>31930722</v>
      </c>
      <c r="H32" s="7">
        <f t="shared" si="0"/>
        <v>99.5</v>
      </c>
      <c r="I32" s="7">
        <f t="shared" si="0"/>
        <v>46.2</v>
      </c>
      <c r="J32" s="7">
        <f t="shared" si="0"/>
        <v>98.7</v>
      </c>
    </row>
    <row r="33" spans="1:10" ht="13.5">
      <c r="A33" s="5" t="s">
        <v>28</v>
      </c>
      <c r="B33" s="6">
        <v>4811465</v>
      </c>
      <c r="C33" s="6">
        <v>259445</v>
      </c>
      <c r="D33" s="6">
        <v>5070910</v>
      </c>
      <c r="E33" s="6">
        <v>4762024</v>
      </c>
      <c r="F33" s="6">
        <v>75591</v>
      </c>
      <c r="G33" s="6">
        <v>4837615</v>
      </c>
      <c r="H33" s="7">
        <f t="shared" si="0"/>
        <v>99</v>
      </c>
      <c r="I33" s="7">
        <f t="shared" si="0"/>
        <v>29.1</v>
      </c>
      <c r="J33" s="7">
        <f t="shared" si="0"/>
        <v>95.4</v>
      </c>
    </row>
    <row r="34" spans="1:10" ht="13.5">
      <c r="A34" s="5" t="s">
        <v>29</v>
      </c>
      <c r="B34" s="6">
        <v>2758225</v>
      </c>
      <c r="C34" s="6">
        <v>97148</v>
      </c>
      <c r="D34" s="6">
        <v>2855373</v>
      </c>
      <c r="E34" s="6">
        <v>2733212</v>
      </c>
      <c r="F34" s="6">
        <v>35072</v>
      </c>
      <c r="G34" s="6">
        <v>2768284</v>
      </c>
      <c r="H34" s="7">
        <f t="shared" si="0"/>
        <v>99.1</v>
      </c>
      <c r="I34" s="7">
        <f t="shared" si="0"/>
        <v>36.1</v>
      </c>
      <c r="J34" s="7">
        <f t="shared" si="0"/>
        <v>96.9</v>
      </c>
    </row>
    <row r="35" spans="1:10" ht="13.5">
      <c r="A35" s="5" t="s">
        <v>30</v>
      </c>
      <c r="B35" s="6">
        <v>3512979</v>
      </c>
      <c r="C35" s="6">
        <v>35886</v>
      </c>
      <c r="D35" s="6">
        <v>3548865</v>
      </c>
      <c r="E35" s="6">
        <v>3504653</v>
      </c>
      <c r="F35" s="6">
        <v>9360</v>
      </c>
      <c r="G35" s="6">
        <v>3514013</v>
      </c>
      <c r="H35" s="7">
        <f t="shared" si="0"/>
        <v>99.8</v>
      </c>
      <c r="I35" s="7">
        <f t="shared" si="0"/>
        <v>26.1</v>
      </c>
      <c r="J35" s="7">
        <f t="shared" si="0"/>
        <v>99</v>
      </c>
    </row>
    <row r="36" spans="1:10" ht="13.5">
      <c r="A36" s="5" t="s">
        <v>31</v>
      </c>
      <c r="B36" s="6">
        <v>2746246</v>
      </c>
      <c r="C36" s="6">
        <v>192686</v>
      </c>
      <c r="D36" s="6">
        <v>2938932</v>
      </c>
      <c r="E36" s="6">
        <v>2713621</v>
      </c>
      <c r="F36" s="6">
        <v>31777</v>
      </c>
      <c r="G36" s="6">
        <v>2745398</v>
      </c>
      <c r="H36" s="7">
        <f t="shared" si="0"/>
        <v>98.8</v>
      </c>
      <c r="I36" s="7">
        <f t="shared" si="0"/>
        <v>16.5</v>
      </c>
      <c r="J36" s="7">
        <f t="shared" si="0"/>
        <v>93.4</v>
      </c>
    </row>
    <row r="37" spans="1:10" ht="13.5">
      <c r="A37" s="5" t="s">
        <v>32</v>
      </c>
      <c r="B37" s="6">
        <v>2020621</v>
      </c>
      <c r="C37" s="6">
        <v>128003</v>
      </c>
      <c r="D37" s="6">
        <v>2148624</v>
      </c>
      <c r="E37" s="6">
        <v>1980405</v>
      </c>
      <c r="F37" s="6">
        <v>43040</v>
      </c>
      <c r="G37" s="6">
        <v>2023445</v>
      </c>
      <c r="H37" s="7">
        <f t="shared" si="0"/>
        <v>98</v>
      </c>
      <c r="I37" s="7">
        <f t="shared" si="0"/>
        <v>33.6</v>
      </c>
      <c r="J37" s="7">
        <f t="shared" si="0"/>
        <v>94.2</v>
      </c>
    </row>
    <row r="38" spans="1:10" ht="13.5">
      <c r="A38" s="5" t="s">
        <v>33</v>
      </c>
      <c r="B38" s="6">
        <v>1923335</v>
      </c>
      <c r="C38" s="6">
        <v>34690</v>
      </c>
      <c r="D38" s="6">
        <v>1958025</v>
      </c>
      <c r="E38" s="6">
        <v>1917581</v>
      </c>
      <c r="F38" s="6">
        <v>8376</v>
      </c>
      <c r="G38" s="6">
        <v>1925957</v>
      </c>
      <c r="H38" s="7">
        <f t="shared" si="0"/>
        <v>99.7</v>
      </c>
      <c r="I38" s="7">
        <f t="shared" si="0"/>
        <v>24.1</v>
      </c>
      <c r="J38" s="7">
        <f t="shared" si="0"/>
        <v>98.4</v>
      </c>
    </row>
    <row r="39" spans="1:10" ht="13.5">
      <c r="A39" s="5" t="s">
        <v>34</v>
      </c>
      <c r="B39" s="6">
        <v>652758</v>
      </c>
      <c r="C39" s="6">
        <v>19101</v>
      </c>
      <c r="D39" s="6">
        <v>671859</v>
      </c>
      <c r="E39" s="6">
        <v>646917</v>
      </c>
      <c r="F39" s="6">
        <v>3994</v>
      </c>
      <c r="G39" s="6">
        <v>650911</v>
      </c>
      <c r="H39" s="7">
        <f t="shared" si="0"/>
        <v>99.1</v>
      </c>
      <c r="I39" s="7">
        <f t="shared" si="0"/>
        <v>20.9</v>
      </c>
      <c r="J39" s="7">
        <f t="shared" si="0"/>
        <v>96.9</v>
      </c>
    </row>
    <row r="40" spans="1:10" ht="13.5">
      <c r="A40" s="5" t="s">
        <v>35</v>
      </c>
      <c r="B40" s="6">
        <v>624765</v>
      </c>
      <c r="C40" s="6">
        <v>34983</v>
      </c>
      <c r="D40" s="6">
        <v>659748</v>
      </c>
      <c r="E40" s="6">
        <v>617268</v>
      </c>
      <c r="F40" s="6">
        <v>6655</v>
      </c>
      <c r="G40" s="6">
        <v>623923</v>
      </c>
      <c r="H40" s="7">
        <f t="shared" si="0"/>
        <v>98.8</v>
      </c>
      <c r="I40" s="7">
        <f t="shared" si="0"/>
        <v>19</v>
      </c>
      <c r="J40" s="7">
        <f t="shared" si="0"/>
        <v>94.6</v>
      </c>
    </row>
    <row r="41" spans="1:10" ht="13.5">
      <c r="A41" s="5" t="s">
        <v>36</v>
      </c>
      <c r="B41" s="6">
        <v>1092966</v>
      </c>
      <c r="C41" s="6">
        <v>57202</v>
      </c>
      <c r="D41" s="6">
        <v>1150168</v>
      </c>
      <c r="E41" s="6">
        <v>1086072</v>
      </c>
      <c r="F41" s="6">
        <v>38366</v>
      </c>
      <c r="G41" s="6">
        <v>1124438</v>
      </c>
      <c r="H41" s="7">
        <f t="shared" si="0"/>
        <v>99.4</v>
      </c>
      <c r="I41" s="7">
        <f t="shared" si="0"/>
        <v>67.1</v>
      </c>
      <c r="J41" s="7">
        <f t="shared" si="0"/>
        <v>97.8</v>
      </c>
    </row>
    <row r="42" spans="1:10" ht="13.5">
      <c r="A42" s="5" t="s">
        <v>37</v>
      </c>
      <c r="B42" s="6">
        <v>1596983</v>
      </c>
      <c r="C42" s="6">
        <v>73102</v>
      </c>
      <c r="D42" s="6">
        <v>1670085</v>
      </c>
      <c r="E42" s="6">
        <v>1581589</v>
      </c>
      <c r="F42" s="6">
        <v>30142</v>
      </c>
      <c r="G42" s="6">
        <v>1611731</v>
      </c>
      <c r="H42" s="7">
        <f t="shared" si="0"/>
        <v>99</v>
      </c>
      <c r="I42" s="7">
        <f t="shared" si="0"/>
        <v>41.2</v>
      </c>
      <c r="J42" s="7">
        <f t="shared" si="0"/>
        <v>96.5</v>
      </c>
    </row>
    <row r="43" spans="1:10" ht="13.5">
      <c r="A43" s="5" t="s">
        <v>38</v>
      </c>
      <c r="B43" s="6">
        <v>2922061</v>
      </c>
      <c r="C43" s="6">
        <v>6437</v>
      </c>
      <c r="D43" s="6">
        <v>2928498</v>
      </c>
      <c r="E43" s="6">
        <v>2919933</v>
      </c>
      <c r="F43" s="6">
        <v>2875</v>
      </c>
      <c r="G43" s="6">
        <v>2922808</v>
      </c>
      <c r="H43" s="7">
        <f t="shared" si="0"/>
        <v>99.9</v>
      </c>
      <c r="I43" s="7">
        <f t="shared" si="0"/>
        <v>44.7</v>
      </c>
      <c r="J43" s="7">
        <f t="shared" si="0"/>
        <v>99.8</v>
      </c>
    </row>
    <row r="44" spans="1:10" ht="13.5">
      <c r="A44" s="5" t="s">
        <v>39</v>
      </c>
      <c r="B44" s="6">
        <v>1214869</v>
      </c>
      <c r="C44" s="6">
        <v>84672</v>
      </c>
      <c r="D44" s="6">
        <v>1299541</v>
      </c>
      <c r="E44" s="6">
        <v>1202553</v>
      </c>
      <c r="F44" s="6">
        <v>11483</v>
      </c>
      <c r="G44" s="6">
        <v>1214036</v>
      </c>
      <c r="H44" s="7">
        <f t="shared" si="0"/>
        <v>99</v>
      </c>
      <c r="I44" s="7">
        <f t="shared" si="0"/>
        <v>13.6</v>
      </c>
      <c r="J44" s="7">
        <f t="shared" si="0"/>
        <v>93.4</v>
      </c>
    </row>
    <row r="45" spans="1:10" ht="13.5">
      <c r="A45" s="5" t="s">
        <v>40</v>
      </c>
      <c r="B45" s="6">
        <v>516088</v>
      </c>
      <c r="C45" s="6">
        <v>16608</v>
      </c>
      <c r="D45" s="6">
        <v>532696</v>
      </c>
      <c r="E45" s="6">
        <v>509167</v>
      </c>
      <c r="F45" s="6">
        <v>10372</v>
      </c>
      <c r="G45" s="6">
        <v>519539</v>
      </c>
      <c r="H45" s="7">
        <f t="shared" si="0"/>
        <v>98.7</v>
      </c>
      <c r="I45" s="7">
        <f t="shared" si="0"/>
        <v>62.5</v>
      </c>
      <c r="J45" s="7">
        <f t="shared" si="0"/>
        <v>97.5</v>
      </c>
    </row>
    <row r="46" spans="1:10" ht="13.5">
      <c r="A46" s="5" t="s">
        <v>41</v>
      </c>
      <c r="B46" s="6">
        <v>591676</v>
      </c>
      <c r="C46" s="6">
        <v>92937</v>
      </c>
      <c r="D46" s="6">
        <v>684613</v>
      </c>
      <c r="E46" s="6">
        <v>581910</v>
      </c>
      <c r="F46" s="6">
        <v>43742</v>
      </c>
      <c r="G46" s="6">
        <v>625652</v>
      </c>
      <c r="H46" s="7">
        <f t="shared" si="0"/>
        <v>98.3</v>
      </c>
      <c r="I46" s="7">
        <f t="shared" si="0"/>
        <v>47.1</v>
      </c>
      <c r="J46" s="7">
        <f t="shared" si="0"/>
        <v>91.4</v>
      </c>
    </row>
    <row r="47" spans="1:10" ht="13.5">
      <c r="A47" s="5" t="s">
        <v>42</v>
      </c>
      <c r="B47" s="6">
        <v>243819</v>
      </c>
      <c r="C47" s="6">
        <v>3729</v>
      </c>
      <c r="D47" s="6">
        <v>247548</v>
      </c>
      <c r="E47" s="6">
        <v>243416</v>
      </c>
      <c r="F47" s="6">
        <v>3268</v>
      </c>
      <c r="G47" s="6">
        <v>246684</v>
      </c>
      <c r="H47" s="7">
        <f t="shared" si="0"/>
        <v>99.8</v>
      </c>
      <c r="I47" s="7">
        <f t="shared" si="0"/>
        <v>87.6</v>
      </c>
      <c r="J47" s="7">
        <f>ROUND(G47/D47*100,1)</f>
        <v>99.7</v>
      </c>
    </row>
    <row r="48" spans="1:10" ht="13.5">
      <c r="A48" s="2" t="s">
        <v>52</v>
      </c>
      <c r="B48" s="3">
        <f aca="true" t="shared" si="1" ref="B48:G48">SUM(B7:B37)</f>
        <v>304145167</v>
      </c>
      <c r="C48" s="3">
        <f t="shared" si="1"/>
        <v>8408305</v>
      </c>
      <c r="D48" s="3">
        <f t="shared" si="1"/>
        <v>312553472</v>
      </c>
      <c r="E48" s="3">
        <f t="shared" si="1"/>
        <v>302211522</v>
      </c>
      <c r="F48" s="3">
        <f t="shared" si="1"/>
        <v>2791646</v>
      </c>
      <c r="G48" s="3">
        <f t="shared" si="1"/>
        <v>305003168</v>
      </c>
      <c r="H48" s="4">
        <f t="shared" si="0"/>
        <v>99.4</v>
      </c>
      <c r="I48" s="4">
        <f t="shared" si="0"/>
        <v>33.2</v>
      </c>
      <c r="J48" s="4">
        <f t="shared" si="0"/>
        <v>97.6</v>
      </c>
    </row>
    <row r="49" spans="1:10" ht="13.5">
      <c r="A49" s="5" t="s">
        <v>53</v>
      </c>
      <c r="B49" s="6">
        <f aca="true" t="shared" si="2" ref="B49:G49">SUM(B38:B47)</f>
        <v>11379320</v>
      </c>
      <c r="C49" s="6">
        <f t="shared" si="2"/>
        <v>423461</v>
      </c>
      <c r="D49" s="6">
        <f t="shared" si="2"/>
        <v>11802781</v>
      </c>
      <c r="E49" s="6">
        <f t="shared" si="2"/>
        <v>11306406</v>
      </c>
      <c r="F49" s="6">
        <f t="shared" si="2"/>
        <v>159273</v>
      </c>
      <c r="G49" s="6">
        <f t="shared" si="2"/>
        <v>11465679</v>
      </c>
      <c r="H49" s="7">
        <f t="shared" si="0"/>
        <v>99.4</v>
      </c>
      <c r="I49" s="7">
        <f t="shared" si="0"/>
        <v>37.6</v>
      </c>
      <c r="J49" s="7">
        <f t="shared" si="0"/>
        <v>97.1</v>
      </c>
    </row>
    <row r="50" spans="1:10" ht="13.5">
      <c r="A50" s="5" t="s">
        <v>54</v>
      </c>
      <c r="B50" s="6">
        <f aca="true" t="shared" si="3" ref="B50:G50">B48+B49</f>
        <v>315524487</v>
      </c>
      <c r="C50" s="6">
        <f t="shared" si="3"/>
        <v>8831766</v>
      </c>
      <c r="D50" s="6">
        <f t="shared" si="3"/>
        <v>324356253</v>
      </c>
      <c r="E50" s="6">
        <f t="shared" si="3"/>
        <v>313517928</v>
      </c>
      <c r="F50" s="6">
        <f t="shared" si="3"/>
        <v>2950919</v>
      </c>
      <c r="G50" s="6">
        <f t="shared" si="3"/>
        <v>316468847</v>
      </c>
      <c r="H50" s="7">
        <f t="shared" si="0"/>
        <v>99.4</v>
      </c>
      <c r="I50" s="7">
        <f t="shared" si="0"/>
        <v>33.4</v>
      </c>
      <c r="J50" s="7">
        <f t="shared" si="0"/>
        <v>97.6</v>
      </c>
    </row>
    <row r="51" spans="1:10" ht="13.5">
      <c r="A51" s="8" t="s">
        <v>55</v>
      </c>
      <c r="B51" s="9">
        <f aca="true" t="shared" si="4" ref="B51:G51">B5+B6+B50</f>
        <v>649589544</v>
      </c>
      <c r="C51" s="9">
        <f t="shared" si="4"/>
        <v>12672206</v>
      </c>
      <c r="D51" s="9">
        <f t="shared" si="4"/>
        <v>662261750</v>
      </c>
      <c r="E51" s="9">
        <f t="shared" si="4"/>
        <v>646376802</v>
      </c>
      <c r="F51" s="9">
        <f t="shared" si="4"/>
        <v>4552149</v>
      </c>
      <c r="G51" s="9">
        <f t="shared" si="4"/>
        <v>650928951</v>
      </c>
      <c r="H51" s="10">
        <f t="shared" si="0"/>
        <v>99.5</v>
      </c>
      <c r="I51" s="10">
        <f t="shared" si="0"/>
        <v>35.9</v>
      </c>
      <c r="J51" s="10">
        <f t="shared" si="0"/>
        <v>98.3</v>
      </c>
    </row>
    <row r="52" spans="1:10" ht="13.5">
      <c r="A52" s="11" t="s">
        <v>62</v>
      </c>
      <c r="B52" s="11"/>
      <c r="C52" s="11"/>
      <c r="D52" s="11"/>
      <c r="E52" s="11"/>
      <c r="F52" s="11"/>
      <c r="G52" s="11"/>
      <c r="H52" s="11"/>
      <c r="I52" s="11"/>
      <c r="J52" s="11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scale="75" r:id="rId1"/>
  <headerFooter alignWithMargins="0">
    <oddHeader>&amp;L&amp;"ＭＳ 明朝,太字"&amp;16固定資産税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zoomScalePageLayoutView="0" workbookViewId="0" topLeftCell="A1">
      <selection activeCell="B5" sqref="B5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4"/>
      <c r="B1" s="17" t="s">
        <v>58</v>
      </c>
      <c r="C1" s="18"/>
      <c r="D1" s="18"/>
      <c r="E1" s="18"/>
      <c r="F1" s="18"/>
      <c r="G1" s="18"/>
      <c r="H1" s="18"/>
      <c r="I1" s="18"/>
      <c r="J1" s="19"/>
    </row>
    <row r="2" spans="1:10" ht="13.5">
      <c r="A2" s="15"/>
      <c r="B2" s="20"/>
      <c r="C2" s="21"/>
      <c r="D2" s="21"/>
      <c r="E2" s="21"/>
      <c r="F2" s="21"/>
      <c r="G2" s="21"/>
      <c r="H2" s="21"/>
      <c r="I2" s="21"/>
      <c r="J2" s="22"/>
    </row>
    <row r="3" spans="1:10" ht="13.5">
      <c r="A3" s="15"/>
      <c r="B3" s="23" t="s">
        <v>43</v>
      </c>
      <c r="C3" s="23"/>
      <c r="D3" s="23"/>
      <c r="E3" s="23" t="s">
        <v>44</v>
      </c>
      <c r="F3" s="23"/>
      <c r="G3" s="23"/>
      <c r="H3" s="24" t="s">
        <v>45</v>
      </c>
      <c r="I3" s="25"/>
      <c r="J3" s="26"/>
    </row>
    <row r="4" spans="1:10" ht="13.5">
      <c r="A4" s="16"/>
      <c r="B4" s="1" t="s">
        <v>46</v>
      </c>
      <c r="C4" s="1" t="s">
        <v>47</v>
      </c>
      <c r="D4" s="1" t="s">
        <v>48</v>
      </c>
      <c r="E4" s="12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277458383</v>
      </c>
      <c r="C5" s="3">
        <v>2782821</v>
      </c>
      <c r="D5" s="3">
        <v>280241204</v>
      </c>
      <c r="E5" s="3">
        <v>276571836</v>
      </c>
      <c r="F5" s="3">
        <v>1082814</v>
      </c>
      <c r="G5" s="3">
        <v>277654650</v>
      </c>
      <c r="H5" s="4">
        <f aca="true" t="shared" si="0" ref="H5:J51">ROUND(E5/B5*100,1)</f>
        <v>99.7</v>
      </c>
      <c r="I5" s="4">
        <f t="shared" si="0"/>
        <v>38.9</v>
      </c>
      <c r="J5" s="4">
        <f t="shared" si="0"/>
        <v>99.1</v>
      </c>
    </row>
    <row r="6" spans="1:10" ht="13.5">
      <c r="A6" s="5" t="s">
        <v>1</v>
      </c>
      <c r="B6" s="6">
        <v>55400290</v>
      </c>
      <c r="C6" s="6">
        <v>1057619</v>
      </c>
      <c r="D6" s="6">
        <v>56457909</v>
      </c>
      <c r="E6" s="6">
        <v>55080654</v>
      </c>
      <c r="F6" s="6">
        <v>518416</v>
      </c>
      <c r="G6" s="6">
        <v>55599070</v>
      </c>
      <c r="H6" s="7">
        <f t="shared" si="0"/>
        <v>99.4</v>
      </c>
      <c r="I6" s="7">
        <f t="shared" si="0"/>
        <v>49</v>
      </c>
      <c r="J6" s="7">
        <f t="shared" si="0"/>
        <v>98.5</v>
      </c>
    </row>
    <row r="7" spans="1:10" ht="13.5">
      <c r="A7" s="5" t="s">
        <v>2</v>
      </c>
      <c r="B7" s="6">
        <v>9815979</v>
      </c>
      <c r="C7" s="6">
        <v>201335</v>
      </c>
      <c r="D7" s="6">
        <v>10017314</v>
      </c>
      <c r="E7" s="6">
        <v>9734269</v>
      </c>
      <c r="F7" s="6">
        <v>81763</v>
      </c>
      <c r="G7" s="6">
        <v>9816032</v>
      </c>
      <c r="H7" s="7">
        <f t="shared" si="0"/>
        <v>99.2</v>
      </c>
      <c r="I7" s="7">
        <f t="shared" si="0"/>
        <v>40.6</v>
      </c>
      <c r="J7" s="7">
        <f t="shared" si="0"/>
        <v>98</v>
      </c>
    </row>
    <row r="8" spans="1:10" ht="13.5">
      <c r="A8" s="5" t="s">
        <v>3</v>
      </c>
      <c r="B8" s="6">
        <v>24470667</v>
      </c>
      <c r="C8" s="6">
        <v>854384</v>
      </c>
      <c r="D8" s="6">
        <v>25325051</v>
      </c>
      <c r="E8" s="6">
        <v>24257835</v>
      </c>
      <c r="F8" s="6">
        <v>277632</v>
      </c>
      <c r="G8" s="6">
        <v>24535467</v>
      </c>
      <c r="H8" s="7">
        <f t="shared" si="0"/>
        <v>99.1</v>
      </c>
      <c r="I8" s="7">
        <f t="shared" si="0"/>
        <v>32.5</v>
      </c>
      <c r="J8" s="7">
        <f t="shared" si="0"/>
        <v>96.9</v>
      </c>
    </row>
    <row r="9" spans="1:10" ht="13.5">
      <c r="A9" s="5" t="s">
        <v>4</v>
      </c>
      <c r="B9" s="6">
        <v>6236267</v>
      </c>
      <c r="C9" s="6">
        <v>308650</v>
      </c>
      <c r="D9" s="6">
        <v>6544917</v>
      </c>
      <c r="E9" s="6">
        <v>6182187</v>
      </c>
      <c r="F9" s="6">
        <v>79677</v>
      </c>
      <c r="G9" s="6">
        <v>6261864</v>
      </c>
      <c r="H9" s="7">
        <f t="shared" si="0"/>
        <v>99.1</v>
      </c>
      <c r="I9" s="7">
        <f t="shared" si="0"/>
        <v>25.8</v>
      </c>
      <c r="J9" s="7">
        <f t="shared" si="0"/>
        <v>95.7</v>
      </c>
    </row>
    <row r="10" spans="1:10" ht="13.5">
      <c r="A10" s="5" t="s">
        <v>5</v>
      </c>
      <c r="B10" s="6">
        <v>24492435</v>
      </c>
      <c r="C10" s="6">
        <v>518703</v>
      </c>
      <c r="D10" s="6">
        <v>25011138</v>
      </c>
      <c r="E10" s="6">
        <v>24386967</v>
      </c>
      <c r="F10" s="6">
        <v>185052</v>
      </c>
      <c r="G10" s="6">
        <v>24572019</v>
      </c>
      <c r="H10" s="7">
        <f t="shared" si="0"/>
        <v>99.6</v>
      </c>
      <c r="I10" s="7">
        <f t="shared" si="0"/>
        <v>35.7</v>
      </c>
      <c r="J10" s="7">
        <f t="shared" si="0"/>
        <v>98.2</v>
      </c>
    </row>
    <row r="11" spans="1:10" ht="13.5">
      <c r="A11" s="5" t="s">
        <v>6</v>
      </c>
      <c r="B11" s="6">
        <v>4689311</v>
      </c>
      <c r="C11" s="6">
        <v>114989</v>
      </c>
      <c r="D11" s="6">
        <v>4804300</v>
      </c>
      <c r="E11" s="6">
        <v>4661190</v>
      </c>
      <c r="F11" s="6">
        <v>48122</v>
      </c>
      <c r="G11" s="6">
        <v>4709312</v>
      </c>
      <c r="H11" s="7">
        <f t="shared" si="0"/>
        <v>99.4</v>
      </c>
      <c r="I11" s="7">
        <f t="shared" si="0"/>
        <v>41.8</v>
      </c>
      <c r="J11" s="7">
        <f t="shared" si="0"/>
        <v>98</v>
      </c>
    </row>
    <row r="12" spans="1:10" ht="13.5">
      <c r="A12" s="5" t="s">
        <v>7</v>
      </c>
      <c r="B12" s="6">
        <v>18923800</v>
      </c>
      <c r="C12" s="6">
        <v>185409</v>
      </c>
      <c r="D12" s="6">
        <v>19109209</v>
      </c>
      <c r="E12" s="6">
        <v>18886764</v>
      </c>
      <c r="F12" s="6">
        <v>82787</v>
      </c>
      <c r="G12" s="6">
        <v>18969551</v>
      </c>
      <c r="H12" s="7">
        <f t="shared" si="0"/>
        <v>99.8</v>
      </c>
      <c r="I12" s="7">
        <f t="shared" si="0"/>
        <v>44.7</v>
      </c>
      <c r="J12" s="7">
        <f t="shared" si="0"/>
        <v>99.3</v>
      </c>
    </row>
    <row r="13" spans="1:10" ht="13.5">
      <c r="A13" s="5" t="s">
        <v>8</v>
      </c>
      <c r="B13" s="6">
        <v>4718715</v>
      </c>
      <c r="C13" s="6">
        <v>175812</v>
      </c>
      <c r="D13" s="6">
        <v>4894527</v>
      </c>
      <c r="E13" s="6">
        <v>4666225</v>
      </c>
      <c r="F13" s="6">
        <v>53352</v>
      </c>
      <c r="G13" s="6">
        <v>4719577</v>
      </c>
      <c r="H13" s="7">
        <f t="shared" si="0"/>
        <v>98.9</v>
      </c>
      <c r="I13" s="7">
        <f t="shared" si="0"/>
        <v>30.3</v>
      </c>
      <c r="J13" s="7">
        <f t="shared" si="0"/>
        <v>96.4</v>
      </c>
    </row>
    <row r="14" spans="1:10" ht="13.5">
      <c r="A14" s="5" t="s">
        <v>9</v>
      </c>
      <c r="B14" s="6">
        <v>8933849</v>
      </c>
      <c r="C14" s="6">
        <v>307022</v>
      </c>
      <c r="D14" s="6">
        <v>9240871</v>
      </c>
      <c r="E14" s="6">
        <v>8866433</v>
      </c>
      <c r="F14" s="6">
        <v>134970</v>
      </c>
      <c r="G14" s="6">
        <v>9001403</v>
      </c>
      <c r="H14" s="7">
        <f t="shared" si="0"/>
        <v>99.2</v>
      </c>
      <c r="I14" s="7">
        <f t="shared" si="0"/>
        <v>44</v>
      </c>
      <c r="J14" s="7">
        <f t="shared" si="0"/>
        <v>97.4</v>
      </c>
    </row>
    <row r="15" spans="1:10" ht="13.5">
      <c r="A15" s="5" t="s">
        <v>10</v>
      </c>
      <c r="B15" s="6">
        <v>21060519</v>
      </c>
      <c r="C15" s="6">
        <v>311024</v>
      </c>
      <c r="D15" s="6">
        <v>21371543</v>
      </c>
      <c r="E15" s="6">
        <v>20995655</v>
      </c>
      <c r="F15" s="6">
        <v>95458</v>
      </c>
      <c r="G15" s="6">
        <v>21091113</v>
      </c>
      <c r="H15" s="7">
        <f t="shared" si="0"/>
        <v>99.7</v>
      </c>
      <c r="I15" s="7">
        <f t="shared" si="0"/>
        <v>30.7</v>
      </c>
      <c r="J15" s="7">
        <f t="shared" si="0"/>
        <v>98.7</v>
      </c>
    </row>
    <row r="16" spans="1:10" ht="13.5">
      <c r="A16" s="5" t="s">
        <v>11</v>
      </c>
      <c r="B16" s="6">
        <v>18796103</v>
      </c>
      <c r="C16" s="6">
        <v>511985</v>
      </c>
      <c r="D16" s="6">
        <v>19308088</v>
      </c>
      <c r="E16" s="6">
        <v>18698881</v>
      </c>
      <c r="F16" s="6">
        <v>111818</v>
      </c>
      <c r="G16" s="6">
        <v>18810699</v>
      </c>
      <c r="H16" s="7">
        <f t="shared" si="0"/>
        <v>99.5</v>
      </c>
      <c r="I16" s="7">
        <f t="shared" si="0"/>
        <v>21.8</v>
      </c>
      <c r="J16" s="7">
        <f t="shared" si="0"/>
        <v>97.4</v>
      </c>
    </row>
    <row r="17" spans="1:10" ht="13.5">
      <c r="A17" s="5" t="s">
        <v>12</v>
      </c>
      <c r="B17" s="6">
        <v>15898984</v>
      </c>
      <c r="C17" s="6">
        <v>402995</v>
      </c>
      <c r="D17" s="6">
        <v>16301979</v>
      </c>
      <c r="E17" s="6">
        <v>15794304</v>
      </c>
      <c r="F17" s="6">
        <v>119994</v>
      </c>
      <c r="G17" s="6">
        <v>15914298</v>
      </c>
      <c r="H17" s="7">
        <f t="shared" si="0"/>
        <v>99.3</v>
      </c>
      <c r="I17" s="7">
        <f t="shared" si="0"/>
        <v>29.8</v>
      </c>
      <c r="J17" s="7">
        <f t="shared" si="0"/>
        <v>97.6</v>
      </c>
    </row>
    <row r="18" spans="1:10" ht="13.5">
      <c r="A18" s="5" t="s">
        <v>13</v>
      </c>
      <c r="B18" s="6">
        <v>9524574</v>
      </c>
      <c r="C18" s="6">
        <v>142077</v>
      </c>
      <c r="D18" s="6">
        <v>9666651</v>
      </c>
      <c r="E18" s="6">
        <v>9489514</v>
      </c>
      <c r="F18" s="6">
        <v>37855</v>
      </c>
      <c r="G18" s="6">
        <v>9527369</v>
      </c>
      <c r="H18" s="7">
        <f t="shared" si="0"/>
        <v>99.6</v>
      </c>
      <c r="I18" s="7">
        <f t="shared" si="0"/>
        <v>26.6</v>
      </c>
      <c r="J18" s="7">
        <f t="shared" si="0"/>
        <v>98.6</v>
      </c>
    </row>
    <row r="19" spans="1:10" ht="13.5">
      <c r="A19" s="5" t="s">
        <v>14</v>
      </c>
      <c r="B19" s="6">
        <v>4981670</v>
      </c>
      <c r="C19" s="6">
        <v>188415</v>
      </c>
      <c r="D19" s="6">
        <v>5170085</v>
      </c>
      <c r="E19" s="6">
        <v>4937394</v>
      </c>
      <c r="F19" s="6">
        <v>60130</v>
      </c>
      <c r="G19" s="6">
        <v>4997524</v>
      </c>
      <c r="H19" s="7">
        <f t="shared" si="0"/>
        <v>99.1</v>
      </c>
      <c r="I19" s="7">
        <f t="shared" si="0"/>
        <v>31.9</v>
      </c>
      <c r="J19" s="7">
        <f t="shared" si="0"/>
        <v>96.7</v>
      </c>
    </row>
    <row r="20" spans="1:10" ht="13.5">
      <c r="A20" s="5" t="s">
        <v>15</v>
      </c>
      <c r="B20" s="6">
        <v>11007794</v>
      </c>
      <c r="C20" s="6">
        <v>597681</v>
      </c>
      <c r="D20" s="6">
        <v>11605475</v>
      </c>
      <c r="E20" s="6">
        <v>10863398</v>
      </c>
      <c r="F20" s="6">
        <v>170387</v>
      </c>
      <c r="G20" s="6">
        <v>11033785</v>
      </c>
      <c r="H20" s="7">
        <f t="shared" si="0"/>
        <v>98.7</v>
      </c>
      <c r="I20" s="7">
        <f t="shared" si="0"/>
        <v>28.5</v>
      </c>
      <c r="J20" s="7">
        <f t="shared" si="0"/>
        <v>95.1</v>
      </c>
    </row>
    <row r="21" spans="1:10" ht="13.5">
      <c r="A21" s="5" t="s">
        <v>16</v>
      </c>
      <c r="B21" s="6">
        <v>4367808</v>
      </c>
      <c r="C21" s="6">
        <v>180693</v>
      </c>
      <c r="D21" s="6">
        <v>4548501</v>
      </c>
      <c r="E21" s="6">
        <v>4339868</v>
      </c>
      <c r="F21" s="6">
        <v>48647</v>
      </c>
      <c r="G21" s="6">
        <v>4388515</v>
      </c>
      <c r="H21" s="7">
        <f t="shared" si="0"/>
        <v>99.4</v>
      </c>
      <c r="I21" s="7">
        <f t="shared" si="0"/>
        <v>26.9</v>
      </c>
      <c r="J21" s="7">
        <f t="shared" si="0"/>
        <v>96.5</v>
      </c>
    </row>
    <row r="22" spans="1:10" ht="13.5">
      <c r="A22" s="5" t="s">
        <v>17</v>
      </c>
      <c r="B22" s="6">
        <v>5359220</v>
      </c>
      <c r="C22" s="6">
        <v>191761</v>
      </c>
      <c r="D22" s="6">
        <v>5550981</v>
      </c>
      <c r="E22" s="6">
        <v>5310992</v>
      </c>
      <c r="F22" s="6">
        <v>78833</v>
      </c>
      <c r="G22" s="6">
        <v>5389825</v>
      </c>
      <c r="H22" s="7">
        <f t="shared" si="0"/>
        <v>99.1</v>
      </c>
      <c r="I22" s="7">
        <f t="shared" si="0"/>
        <v>41.1</v>
      </c>
      <c r="J22" s="7">
        <f t="shared" si="0"/>
        <v>97.1</v>
      </c>
    </row>
    <row r="23" spans="1:10" ht="13.5">
      <c r="A23" s="5" t="s">
        <v>18</v>
      </c>
      <c r="B23" s="6">
        <v>7235227</v>
      </c>
      <c r="C23" s="6">
        <v>139299</v>
      </c>
      <c r="D23" s="6">
        <v>7374526</v>
      </c>
      <c r="E23" s="6">
        <v>7206003</v>
      </c>
      <c r="F23" s="6">
        <v>67649</v>
      </c>
      <c r="G23" s="6">
        <v>7273652</v>
      </c>
      <c r="H23" s="7">
        <f t="shared" si="0"/>
        <v>99.6</v>
      </c>
      <c r="I23" s="7">
        <f t="shared" si="0"/>
        <v>48.6</v>
      </c>
      <c r="J23" s="7">
        <f t="shared" si="0"/>
        <v>98.6</v>
      </c>
    </row>
    <row r="24" spans="1:10" ht="13.5">
      <c r="A24" s="5" t="s">
        <v>19</v>
      </c>
      <c r="B24" s="6">
        <v>9197350</v>
      </c>
      <c r="C24" s="6">
        <v>281510</v>
      </c>
      <c r="D24" s="6">
        <v>9478860</v>
      </c>
      <c r="E24" s="6">
        <v>9137387</v>
      </c>
      <c r="F24" s="6">
        <v>97036</v>
      </c>
      <c r="G24" s="6">
        <v>9234423</v>
      </c>
      <c r="H24" s="7">
        <f t="shared" si="0"/>
        <v>99.3</v>
      </c>
      <c r="I24" s="7">
        <f t="shared" si="0"/>
        <v>34.5</v>
      </c>
      <c r="J24" s="7">
        <f t="shared" si="0"/>
        <v>97.4</v>
      </c>
    </row>
    <row r="25" spans="1:10" ht="13.5">
      <c r="A25" s="5" t="s">
        <v>20</v>
      </c>
      <c r="B25" s="6">
        <v>9053174</v>
      </c>
      <c r="C25" s="6">
        <v>329312</v>
      </c>
      <c r="D25" s="6">
        <v>9382486</v>
      </c>
      <c r="E25" s="6">
        <v>8986523</v>
      </c>
      <c r="F25" s="6">
        <v>112077</v>
      </c>
      <c r="G25" s="6">
        <v>9098600</v>
      </c>
      <c r="H25" s="7">
        <f t="shared" si="0"/>
        <v>99.3</v>
      </c>
      <c r="I25" s="7">
        <f t="shared" si="0"/>
        <v>34</v>
      </c>
      <c r="J25" s="7">
        <f t="shared" si="0"/>
        <v>97</v>
      </c>
    </row>
    <row r="26" spans="1:10" ht="13.5">
      <c r="A26" s="5" t="s">
        <v>21</v>
      </c>
      <c r="B26" s="6">
        <v>3533593</v>
      </c>
      <c r="C26" s="6">
        <v>125077</v>
      </c>
      <c r="D26" s="6">
        <v>3658670</v>
      </c>
      <c r="E26" s="6">
        <v>3501819</v>
      </c>
      <c r="F26" s="6">
        <v>57107</v>
      </c>
      <c r="G26" s="6">
        <v>3558926</v>
      </c>
      <c r="H26" s="7">
        <f t="shared" si="0"/>
        <v>99.1</v>
      </c>
      <c r="I26" s="7">
        <f t="shared" si="0"/>
        <v>45.7</v>
      </c>
      <c r="J26" s="7">
        <f t="shared" si="0"/>
        <v>97.3</v>
      </c>
    </row>
    <row r="27" spans="1:10" ht="13.5">
      <c r="A27" s="5" t="s">
        <v>22</v>
      </c>
      <c r="B27" s="6">
        <v>4727864</v>
      </c>
      <c r="C27" s="6">
        <v>298120</v>
      </c>
      <c r="D27" s="6">
        <v>5025984</v>
      </c>
      <c r="E27" s="6">
        <v>4673231</v>
      </c>
      <c r="F27" s="6">
        <v>102378</v>
      </c>
      <c r="G27" s="6">
        <v>4775609</v>
      </c>
      <c r="H27" s="7">
        <f t="shared" si="0"/>
        <v>98.8</v>
      </c>
      <c r="I27" s="7">
        <f t="shared" si="0"/>
        <v>34.3</v>
      </c>
      <c r="J27" s="7">
        <f t="shared" si="0"/>
        <v>95</v>
      </c>
    </row>
    <row r="28" spans="1:10" ht="13.5">
      <c r="A28" s="5" t="s">
        <v>23</v>
      </c>
      <c r="B28" s="6">
        <v>7824954</v>
      </c>
      <c r="C28" s="6">
        <v>327902</v>
      </c>
      <c r="D28" s="6">
        <v>8152856</v>
      </c>
      <c r="E28" s="6">
        <v>7759796</v>
      </c>
      <c r="F28" s="6">
        <v>96575</v>
      </c>
      <c r="G28" s="6">
        <v>7856371</v>
      </c>
      <c r="H28" s="7">
        <f t="shared" si="0"/>
        <v>99.2</v>
      </c>
      <c r="I28" s="7">
        <f t="shared" si="0"/>
        <v>29.5</v>
      </c>
      <c r="J28" s="7">
        <f t="shared" si="0"/>
        <v>96.4</v>
      </c>
    </row>
    <row r="29" spans="1:10" ht="13.5">
      <c r="A29" s="5" t="s">
        <v>24</v>
      </c>
      <c r="B29" s="6">
        <v>8817051</v>
      </c>
      <c r="C29" s="6">
        <v>170992</v>
      </c>
      <c r="D29" s="6">
        <v>8988043</v>
      </c>
      <c r="E29" s="6">
        <v>8765626</v>
      </c>
      <c r="F29" s="6">
        <v>64753</v>
      </c>
      <c r="G29" s="6">
        <v>8830379</v>
      </c>
      <c r="H29" s="7">
        <f t="shared" si="0"/>
        <v>99.4</v>
      </c>
      <c r="I29" s="7">
        <f t="shared" si="0"/>
        <v>37.9</v>
      </c>
      <c r="J29" s="7">
        <f t="shared" si="0"/>
        <v>98.2</v>
      </c>
    </row>
    <row r="30" spans="1:10" ht="13.5">
      <c r="A30" s="5" t="s">
        <v>25</v>
      </c>
      <c r="B30" s="6">
        <v>5083109</v>
      </c>
      <c r="C30" s="6">
        <v>204484</v>
      </c>
      <c r="D30" s="6">
        <v>5287593</v>
      </c>
      <c r="E30" s="6">
        <v>5046799</v>
      </c>
      <c r="F30" s="6">
        <v>62289</v>
      </c>
      <c r="G30" s="6">
        <v>5109088</v>
      </c>
      <c r="H30" s="7">
        <f t="shared" si="0"/>
        <v>99.3</v>
      </c>
      <c r="I30" s="7">
        <f t="shared" si="0"/>
        <v>30.5</v>
      </c>
      <c r="J30" s="7">
        <f t="shared" si="0"/>
        <v>96.6</v>
      </c>
    </row>
    <row r="31" spans="1:10" ht="13.5">
      <c r="A31" s="5" t="s">
        <v>26</v>
      </c>
      <c r="B31" s="6">
        <v>2899805</v>
      </c>
      <c r="C31" s="6">
        <v>132596</v>
      </c>
      <c r="D31" s="6">
        <v>3032401</v>
      </c>
      <c r="E31" s="6">
        <v>2868297</v>
      </c>
      <c r="F31" s="6">
        <v>42765</v>
      </c>
      <c r="G31" s="6">
        <v>2911062</v>
      </c>
      <c r="H31" s="7">
        <f t="shared" si="0"/>
        <v>98.9</v>
      </c>
      <c r="I31" s="7">
        <f t="shared" si="0"/>
        <v>32.3</v>
      </c>
      <c r="J31" s="7">
        <f t="shared" si="0"/>
        <v>96</v>
      </c>
    </row>
    <row r="32" spans="1:10" ht="13.5">
      <c r="A32" s="5" t="s">
        <v>27</v>
      </c>
      <c r="B32" s="6">
        <v>31519125</v>
      </c>
      <c r="C32" s="6">
        <v>492910</v>
      </c>
      <c r="D32" s="6">
        <v>32012035</v>
      </c>
      <c r="E32" s="6">
        <v>31373566</v>
      </c>
      <c r="F32" s="6">
        <v>227700</v>
      </c>
      <c r="G32" s="6">
        <v>31601266</v>
      </c>
      <c r="H32" s="7">
        <f t="shared" si="0"/>
        <v>99.5</v>
      </c>
      <c r="I32" s="7">
        <f t="shared" si="0"/>
        <v>46.2</v>
      </c>
      <c r="J32" s="7">
        <f t="shared" si="0"/>
        <v>98.7</v>
      </c>
    </row>
    <row r="33" spans="1:10" ht="13.5">
      <c r="A33" s="5" t="s">
        <v>28</v>
      </c>
      <c r="B33" s="6">
        <v>4687022</v>
      </c>
      <c r="C33" s="6">
        <v>259445</v>
      </c>
      <c r="D33" s="6">
        <v>4946467</v>
      </c>
      <c r="E33" s="6">
        <v>4637581</v>
      </c>
      <c r="F33" s="6">
        <v>75591</v>
      </c>
      <c r="G33" s="6">
        <v>4713172</v>
      </c>
      <c r="H33" s="7">
        <f t="shared" si="0"/>
        <v>98.9</v>
      </c>
      <c r="I33" s="7">
        <f t="shared" si="0"/>
        <v>29.1</v>
      </c>
      <c r="J33" s="7">
        <f t="shared" si="0"/>
        <v>95.3</v>
      </c>
    </row>
    <row r="34" spans="1:10" ht="13.5">
      <c r="A34" s="5" t="s">
        <v>29</v>
      </c>
      <c r="B34" s="6">
        <v>2744402</v>
      </c>
      <c r="C34" s="6">
        <v>97148</v>
      </c>
      <c r="D34" s="6">
        <v>2841550</v>
      </c>
      <c r="E34" s="6">
        <v>2719389</v>
      </c>
      <c r="F34" s="6">
        <v>35072</v>
      </c>
      <c r="G34" s="6">
        <v>2754461</v>
      </c>
      <c r="H34" s="7">
        <f t="shared" si="0"/>
        <v>99.1</v>
      </c>
      <c r="I34" s="7">
        <f t="shared" si="0"/>
        <v>36.1</v>
      </c>
      <c r="J34" s="7">
        <f t="shared" si="0"/>
        <v>96.9</v>
      </c>
    </row>
    <row r="35" spans="1:10" ht="13.5">
      <c r="A35" s="5" t="s">
        <v>30</v>
      </c>
      <c r="B35" s="6">
        <v>3461622</v>
      </c>
      <c r="C35" s="6">
        <v>35886</v>
      </c>
      <c r="D35" s="6">
        <v>3497508</v>
      </c>
      <c r="E35" s="6">
        <v>3453296</v>
      </c>
      <c r="F35" s="6">
        <v>9360</v>
      </c>
      <c r="G35" s="6">
        <v>3462656</v>
      </c>
      <c r="H35" s="7">
        <f t="shared" si="0"/>
        <v>99.8</v>
      </c>
      <c r="I35" s="7">
        <f t="shared" si="0"/>
        <v>26.1</v>
      </c>
      <c r="J35" s="7">
        <f t="shared" si="0"/>
        <v>99</v>
      </c>
    </row>
    <row r="36" spans="1:10" ht="13.5">
      <c r="A36" s="5" t="s">
        <v>31</v>
      </c>
      <c r="B36" s="6">
        <v>2714120</v>
      </c>
      <c r="C36" s="6">
        <v>192686</v>
      </c>
      <c r="D36" s="6">
        <v>2906806</v>
      </c>
      <c r="E36" s="6">
        <v>2681495</v>
      </c>
      <c r="F36" s="6">
        <v>31777</v>
      </c>
      <c r="G36" s="6">
        <v>2713272</v>
      </c>
      <c r="H36" s="7">
        <f t="shared" si="0"/>
        <v>98.8</v>
      </c>
      <c r="I36" s="7">
        <f t="shared" si="0"/>
        <v>16.5</v>
      </c>
      <c r="J36" s="7">
        <f t="shared" si="0"/>
        <v>93.3</v>
      </c>
    </row>
    <row r="37" spans="1:10" ht="13.5">
      <c r="A37" s="5" t="s">
        <v>32</v>
      </c>
      <c r="B37" s="6">
        <v>1963990</v>
      </c>
      <c r="C37" s="6">
        <v>128003</v>
      </c>
      <c r="D37" s="6">
        <v>2091993</v>
      </c>
      <c r="E37" s="6">
        <v>1923774</v>
      </c>
      <c r="F37" s="6">
        <v>43040</v>
      </c>
      <c r="G37" s="6">
        <v>1966814</v>
      </c>
      <c r="H37" s="7">
        <f t="shared" si="0"/>
        <v>98</v>
      </c>
      <c r="I37" s="7">
        <f t="shared" si="0"/>
        <v>33.6</v>
      </c>
      <c r="J37" s="7">
        <f t="shared" si="0"/>
        <v>94</v>
      </c>
    </row>
    <row r="38" spans="1:10" ht="13.5">
      <c r="A38" s="5" t="s">
        <v>33</v>
      </c>
      <c r="B38" s="6">
        <v>1897286</v>
      </c>
      <c r="C38" s="6">
        <v>34690</v>
      </c>
      <c r="D38" s="6">
        <v>1931976</v>
      </c>
      <c r="E38" s="6">
        <v>1891532</v>
      </c>
      <c r="F38" s="6">
        <v>8376</v>
      </c>
      <c r="G38" s="6">
        <v>1899908</v>
      </c>
      <c r="H38" s="7">
        <f t="shared" si="0"/>
        <v>99.7</v>
      </c>
      <c r="I38" s="7">
        <f t="shared" si="0"/>
        <v>24.1</v>
      </c>
      <c r="J38" s="7">
        <f t="shared" si="0"/>
        <v>98.3</v>
      </c>
    </row>
    <row r="39" spans="1:10" ht="13.5">
      <c r="A39" s="5" t="s">
        <v>34</v>
      </c>
      <c r="B39" s="6">
        <v>652758</v>
      </c>
      <c r="C39" s="6">
        <v>19101</v>
      </c>
      <c r="D39" s="6">
        <v>671859</v>
      </c>
      <c r="E39" s="6">
        <v>646917</v>
      </c>
      <c r="F39" s="6">
        <v>3994</v>
      </c>
      <c r="G39" s="6">
        <v>650911</v>
      </c>
      <c r="H39" s="7">
        <f t="shared" si="0"/>
        <v>99.1</v>
      </c>
      <c r="I39" s="7">
        <f t="shared" si="0"/>
        <v>20.9</v>
      </c>
      <c r="J39" s="7">
        <f t="shared" si="0"/>
        <v>96.9</v>
      </c>
    </row>
    <row r="40" spans="1:10" ht="13.5">
      <c r="A40" s="5" t="s">
        <v>35</v>
      </c>
      <c r="B40" s="6">
        <v>624765</v>
      </c>
      <c r="C40" s="6">
        <v>34983</v>
      </c>
      <c r="D40" s="6">
        <v>659748</v>
      </c>
      <c r="E40" s="6">
        <v>617268</v>
      </c>
      <c r="F40" s="6">
        <v>6655</v>
      </c>
      <c r="G40" s="6">
        <v>623923</v>
      </c>
      <c r="H40" s="7">
        <f t="shared" si="0"/>
        <v>98.8</v>
      </c>
      <c r="I40" s="7">
        <f t="shared" si="0"/>
        <v>19</v>
      </c>
      <c r="J40" s="7">
        <f t="shared" si="0"/>
        <v>94.6</v>
      </c>
    </row>
    <row r="41" spans="1:10" ht="13.5">
      <c r="A41" s="5" t="s">
        <v>36</v>
      </c>
      <c r="B41" s="6">
        <v>1081620</v>
      </c>
      <c r="C41" s="6">
        <v>57202</v>
      </c>
      <c r="D41" s="6">
        <v>1138822</v>
      </c>
      <c r="E41" s="6">
        <v>1074726</v>
      </c>
      <c r="F41" s="6">
        <v>38366</v>
      </c>
      <c r="G41" s="6">
        <v>1113092</v>
      </c>
      <c r="H41" s="7">
        <f t="shared" si="0"/>
        <v>99.4</v>
      </c>
      <c r="I41" s="7">
        <f t="shared" si="0"/>
        <v>67.1</v>
      </c>
      <c r="J41" s="7">
        <f t="shared" si="0"/>
        <v>97.7</v>
      </c>
    </row>
    <row r="42" spans="1:10" ht="13.5">
      <c r="A42" s="5" t="s">
        <v>37</v>
      </c>
      <c r="B42" s="6">
        <v>1584976</v>
      </c>
      <c r="C42" s="6">
        <v>73102</v>
      </c>
      <c r="D42" s="6">
        <v>1658078</v>
      </c>
      <c r="E42" s="6">
        <v>1569582</v>
      </c>
      <c r="F42" s="6">
        <v>30142</v>
      </c>
      <c r="G42" s="6">
        <v>1599724</v>
      </c>
      <c r="H42" s="7">
        <f t="shared" si="0"/>
        <v>99</v>
      </c>
      <c r="I42" s="7">
        <f t="shared" si="0"/>
        <v>41.2</v>
      </c>
      <c r="J42" s="7">
        <f t="shared" si="0"/>
        <v>96.5</v>
      </c>
    </row>
    <row r="43" spans="1:10" ht="13.5">
      <c r="A43" s="5" t="s">
        <v>38</v>
      </c>
      <c r="B43" s="6">
        <v>2884861</v>
      </c>
      <c r="C43" s="6">
        <v>6437</v>
      </c>
      <c r="D43" s="6">
        <v>2891298</v>
      </c>
      <c r="E43" s="6">
        <v>2882733</v>
      </c>
      <c r="F43" s="6">
        <v>2875</v>
      </c>
      <c r="G43" s="6">
        <v>2885608</v>
      </c>
      <c r="H43" s="7">
        <f t="shared" si="0"/>
        <v>99.9</v>
      </c>
      <c r="I43" s="7">
        <f t="shared" si="0"/>
        <v>44.7</v>
      </c>
      <c r="J43" s="7">
        <f t="shared" si="0"/>
        <v>99.8</v>
      </c>
    </row>
    <row r="44" spans="1:10" ht="13.5">
      <c r="A44" s="5" t="s">
        <v>39</v>
      </c>
      <c r="B44" s="6">
        <v>1211385</v>
      </c>
      <c r="C44" s="6">
        <v>84672</v>
      </c>
      <c r="D44" s="6">
        <v>1296057</v>
      </c>
      <c r="E44" s="6">
        <v>1199069</v>
      </c>
      <c r="F44" s="6">
        <v>11483</v>
      </c>
      <c r="G44" s="6">
        <v>1210552</v>
      </c>
      <c r="H44" s="7">
        <f t="shared" si="0"/>
        <v>99</v>
      </c>
      <c r="I44" s="7">
        <f t="shared" si="0"/>
        <v>13.6</v>
      </c>
      <c r="J44" s="7">
        <f t="shared" si="0"/>
        <v>93.4</v>
      </c>
    </row>
    <row r="45" spans="1:10" ht="13.5">
      <c r="A45" s="5" t="s">
        <v>40</v>
      </c>
      <c r="B45" s="6">
        <v>516088</v>
      </c>
      <c r="C45" s="6">
        <v>16608</v>
      </c>
      <c r="D45" s="6">
        <v>532696</v>
      </c>
      <c r="E45" s="6">
        <v>509167</v>
      </c>
      <c r="F45" s="6">
        <v>10372</v>
      </c>
      <c r="G45" s="6">
        <v>519539</v>
      </c>
      <c r="H45" s="7">
        <f t="shared" si="0"/>
        <v>98.7</v>
      </c>
      <c r="I45" s="7">
        <f t="shared" si="0"/>
        <v>62.5</v>
      </c>
      <c r="J45" s="7">
        <f t="shared" si="0"/>
        <v>97.5</v>
      </c>
    </row>
    <row r="46" spans="1:10" ht="13.5">
      <c r="A46" s="5" t="s">
        <v>41</v>
      </c>
      <c r="B46" s="6">
        <v>591676</v>
      </c>
      <c r="C46" s="6">
        <v>92937</v>
      </c>
      <c r="D46" s="6">
        <v>684613</v>
      </c>
      <c r="E46" s="6">
        <v>581910</v>
      </c>
      <c r="F46" s="6">
        <v>43742</v>
      </c>
      <c r="G46" s="6">
        <v>625652</v>
      </c>
      <c r="H46" s="7">
        <f t="shared" si="0"/>
        <v>98.3</v>
      </c>
      <c r="I46" s="7">
        <f t="shared" si="0"/>
        <v>47.1</v>
      </c>
      <c r="J46" s="7">
        <f t="shared" si="0"/>
        <v>91.4</v>
      </c>
    </row>
    <row r="47" spans="1:10" ht="13.5">
      <c r="A47" s="5" t="s">
        <v>42</v>
      </c>
      <c r="B47" s="6">
        <v>243819</v>
      </c>
      <c r="C47" s="6">
        <v>3729</v>
      </c>
      <c r="D47" s="6">
        <v>247548</v>
      </c>
      <c r="E47" s="6">
        <v>243416</v>
      </c>
      <c r="F47" s="6">
        <v>3268</v>
      </c>
      <c r="G47" s="6">
        <v>246684</v>
      </c>
      <c r="H47" s="7">
        <f t="shared" si="0"/>
        <v>99.8</v>
      </c>
      <c r="I47" s="7">
        <f t="shared" si="0"/>
        <v>87.6</v>
      </c>
      <c r="J47" s="7">
        <f t="shared" si="0"/>
        <v>99.7</v>
      </c>
    </row>
    <row r="48" spans="1:10" ht="13.5">
      <c r="A48" s="2" t="s">
        <v>52</v>
      </c>
      <c r="B48" s="3">
        <f aca="true" t="shared" si="1" ref="B48:G48">SUM(B7:B37)</f>
        <v>298740103</v>
      </c>
      <c r="C48" s="3">
        <f t="shared" si="1"/>
        <v>8408305</v>
      </c>
      <c r="D48" s="3">
        <f t="shared" si="1"/>
        <v>307148408</v>
      </c>
      <c r="E48" s="3">
        <f t="shared" si="1"/>
        <v>296806458</v>
      </c>
      <c r="F48" s="3">
        <f t="shared" si="1"/>
        <v>2791646</v>
      </c>
      <c r="G48" s="3">
        <f t="shared" si="1"/>
        <v>299598104</v>
      </c>
      <c r="H48" s="4">
        <f t="shared" si="0"/>
        <v>99.4</v>
      </c>
      <c r="I48" s="4">
        <f t="shared" si="0"/>
        <v>33.2</v>
      </c>
      <c r="J48" s="4">
        <f t="shared" si="0"/>
        <v>97.5</v>
      </c>
    </row>
    <row r="49" spans="1:10" ht="13.5">
      <c r="A49" s="5" t="s">
        <v>53</v>
      </c>
      <c r="B49" s="6">
        <f aca="true" t="shared" si="2" ref="B49:G49">SUM(B38:B47)</f>
        <v>11289234</v>
      </c>
      <c r="C49" s="6">
        <f t="shared" si="2"/>
        <v>423461</v>
      </c>
      <c r="D49" s="6">
        <f t="shared" si="2"/>
        <v>11712695</v>
      </c>
      <c r="E49" s="6">
        <f t="shared" si="2"/>
        <v>11216320</v>
      </c>
      <c r="F49" s="6">
        <f t="shared" si="2"/>
        <v>159273</v>
      </c>
      <c r="G49" s="6">
        <f t="shared" si="2"/>
        <v>11375593</v>
      </c>
      <c r="H49" s="7">
        <f t="shared" si="0"/>
        <v>99.4</v>
      </c>
      <c r="I49" s="7">
        <f t="shared" si="0"/>
        <v>37.6</v>
      </c>
      <c r="J49" s="7">
        <f t="shared" si="0"/>
        <v>97.1</v>
      </c>
    </row>
    <row r="50" spans="1:10" ht="13.5">
      <c r="A50" s="5" t="s">
        <v>54</v>
      </c>
      <c r="B50" s="6">
        <f aca="true" t="shared" si="3" ref="B50:G50">B48+B49</f>
        <v>310029337</v>
      </c>
      <c r="C50" s="6">
        <f t="shared" si="3"/>
        <v>8831766</v>
      </c>
      <c r="D50" s="6">
        <f t="shared" si="3"/>
        <v>318861103</v>
      </c>
      <c r="E50" s="6">
        <f t="shared" si="3"/>
        <v>308022778</v>
      </c>
      <c r="F50" s="6">
        <f t="shared" si="3"/>
        <v>2950919</v>
      </c>
      <c r="G50" s="6">
        <f t="shared" si="3"/>
        <v>310973697</v>
      </c>
      <c r="H50" s="7">
        <f t="shared" si="0"/>
        <v>99.4</v>
      </c>
      <c r="I50" s="7">
        <f t="shared" si="0"/>
        <v>33.4</v>
      </c>
      <c r="J50" s="7">
        <f t="shared" si="0"/>
        <v>97.5</v>
      </c>
    </row>
    <row r="51" spans="1:10" ht="13.5">
      <c r="A51" s="8" t="s">
        <v>55</v>
      </c>
      <c r="B51" s="9">
        <f aca="true" t="shared" si="4" ref="B51:G51">B5+B6+B50</f>
        <v>642888010</v>
      </c>
      <c r="C51" s="9">
        <f t="shared" si="4"/>
        <v>12672206</v>
      </c>
      <c r="D51" s="9">
        <f t="shared" si="4"/>
        <v>655560216</v>
      </c>
      <c r="E51" s="9">
        <f t="shared" si="4"/>
        <v>639675268</v>
      </c>
      <c r="F51" s="9">
        <f t="shared" si="4"/>
        <v>4552149</v>
      </c>
      <c r="G51" s="9">
        <f t="shared" si="4"/>
        <v>644227417</v>
      </c>
      <c r="H51" s="10">
        <f t="shared" si="0"/>
        <v>99.5</v>
      </c>
      <c r="I51" s="10">
        <f t="shared" si="0"/>
        <v>35.9</v>
      </c>
      <c r="J51" s="10">
        <f t="shared" si="0"/>
        <v>98.3</v>
      </c>
    </row>
    <row r="52" spans="1:10" ht="13.5">
      <c r="A52" s="11" t="s">
        <v>62</v>
      </c>
      <c r="B52" s="11"/>
      <c r="C52" s="11"/>
      <c r="D52" s="11"/>
      <c r="E52" s="11"/>
      <c r="F52" s="11"/>
      <c r="G52" s="11"/>
      <c r="H52" s="11"/>
      <c r="I52" s="11"/>
      <c r="J52" s="11"/>
    </row>
  </sheetData>
  <sheetProtection/>
  <mergeCells count="5">
    <mergeCell ref="A1:A4"/>
    <mergeCell ref="B3:D3"/>
    <mergeCell ref="E3:G3"/>
    <mergeCell ref="H3:J3"/>
    <mergeCell ref="B1:J2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scale="75" r:id="rId1"/>
  <headerFooter alignWithMargins="0">
    <oddHeader>&amp;L&amp;"ＭＳ 明朝,太字"&amp;16固定資産税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zoomScalePageLayoutView="0" workbookViewId="0" topLeftCell="A1">
      <selection activeCell="B5" sqref="B5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4"/>
      <c r="B1" s="17" t="s">
        <v>59</v>
      </c>
      <c r="C1" s="18"/>
      <c r="D1" s="18"/>
      <c r="E1" s="18"/>
      <c r="F1" s="18"/>
      <c r="G1" s="18"/>
      <c r="H1" s="18"/>
      <c r="I1" s="18"/>
      <c r="J1" s="19"/>
    </row>
    <row r="2" spans="1:10" ht="13.5">
      <c r="A2" s="15"/>
      <c r="B2" s="20"/>
      <c r="C2" s="21"/>
      <c r="D2" s="21"/>
      <c r="E2" s="21"/>
      <c r="F2" s="21"/>
      <c r="G2" s="21"/>
      <c r="H2" s="21"/>
      <c r="I2" s="21"/>
      <c r="J2" s="22"/>
    </row>
    <row r="3" spans="1:10" ht="13.5">
      <c r="A3" s="15"/>
      <c r="B3" s="23" t="s">
        <v>43</v>
      </c>
      <c r="C3" s="23"/>
      <c r="D3" s="23"/>
      <c r="E3" s="23" t="s">
        <v>44</v>
      </c>
      <c r="F3" s="23"/>
      <c r="G3" s="23"/>
      <c r="H3" s="24" t="s">
        <v>45</v>
      </c>
      <c r="I3" s="25"/>
      <c r="J3" s="26"/>
    </row>
    <row r="4" spans="1:10" ht="13.5">
      <c r="A4" s="16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104697318</v>
      </c>
      <c r="C5" s="3">
        <v>1202521</v>
      </c>
      <c r="D5" s="3">
        <v>105899839</v>
      </c>
      <c r="E5" s="3">
        <v>104323698</v>
      </c>
      <c r="F5" s="3">
        <v>472255</v>
      </c>
      <c r="G5" s="3">
        <v>104795953</v>
      </c>
      <c r="H5" s="4">
        <f aca="true" t="shared" si="0" ref="H5:J51">ROUND(E5/B5*100,1)</f>
        <v>99.6</v>
      </c>
      <c r="I5" s="4">
        <f t="shared" si="0"/>
        <v>39.3</v>
      </c>
      <c r="J5" s="4">
        <f t="shared" si="0"/>
        <v>99</v>
      </c>
    </row>
    <row r="6" spans="1:10" ht="13.5">
      <c r="A6" s="5" t="s">
        <v>1</v>
      </c>
      <c r="B6" s="6">
        <v>22439463</v>
      </c>
      <c r="C6" s="6">
        <v>514816</v>
      </c>
      <c r="D6" s="6">
        <v>22954279</v>
      </c>
      <c r="E6" s="6">
        <v>22282618</v>
      </c>
      <c r="F6" s="6">
        <v>260621</v>
      </c>
      <c r="G6" s="6">
        <v>22543239</v>
      </c>
      <c r="H6" s="7">
        <f t="shared" si="0"/>
        <v>99.3</v>
      </c>
      <c r="I6" s="7">
        <f t="shared" si="0"/>
        <v>50.6</v>
      </c>
      <c r="J6" s="7">
        <f t="shared" si="0"/>
        <v>98.2</v>
      </c>
    </row>
    <row r="7" spans="1:10" ht="13.5">
      <c r="A7" s="5" t="s">
        <v>2</v>
      </c>
      <c r="B7" s="6">
        <v>4099922</v>
      </c>
      <c r="C7" s="6">
        <v>98400</v>
      </c>
      <c r="D7" s="6">
        <v>4198322</v>
      </c>
      <c r="E7" s="6">
        <v>4060726</v>
      </c>
      <c r="F7" s="6">
        <v>39503</v>
      </c>
      <c r="G7" s="6">
        <v>4100229</v>
      </c>
      <c r="H7" s="7">
        <f t="shared" si="0"/>
        <v>99</v>
      </c>
      <c r="I7" s="7">
        <f t="shared" si="0"/>
        <v>40.1</v>
      </c>
      <c r="J7" s="7">
        <f t="shared" si="0"/>
        <v>97.7</v>
      </c>
    </row>
    <row r="8" spans="1:10" ht="13.5">
      <c r="A8" s="5" t="s">
        <v>3</v>
      </c>
      <c r="B8" s="6">
        <v>9865504</v>
      </c>
      <c r="C8" s="6">
        <v>417915</v>
      </c>
      <c r="D8" s="6">
        <v>10283419</v>
      </c>
      <c r="E8" s="6">
        <v>9780085</v>
      </c>
      <c r="F8" s="6">
        <v>134118</v>
      </c>
      <c r="G8" s="6">
        <v>9914203</v>
      </c>
      <c r="H8" s="7">
        <f t="shared" si="0"/>
        <v>99.1</v>
      </c>
      <c r="I8" s="7">
        <f t="shared" si="0"/>
        <v>32.1</v>
      </c>
      <c r="J8" s="7">
        <f t="shared" si="0"/>
        <v>96.4</v>
      </c>
    </row>
    <row r="9" spans="1:10" ht="13.5">
      <c r="A9" s="5" t="s">
        <v>4</v>
      </c>
      <c r="B9" s="6">
        <v>2695976</v>
      </c>
      <c r="C9" s="6">
        <v>134493</v>
      </c>
      <c r="D9" s="6">
        <v>2830469</v>
      </c>
      <c r="E9" s="6">
        <v>2672601</v>
      </c>
      <c r="F9" s="6">
        <v>34719</v>
      </c>
      <c r="G9" s="6">
        <v>2707320</v>
      </c>
      <c r="H9" s="7">
        <f t="shared" si="0"/>
        <v>99.1</v>
      </c>
      <c r="I9" s="7">
        <f t="shared" si="0"/>
        <v>25.8</v>
      </c>
      <c r="J9" s="7">
        <f t="shared" si="0"/>
        <v>95.6</v>
      </c>
    </row>
    <row r="10" spans="1:10" ht="13.5">
      <c r="A10" s="5" t="s">
        <v>5</v>
      </c>
      <c r="B10" s="6">
        <v>9388117</v>
      </c>
      <c r="C10" s="6">
        <v>227891</v>
      </c>
      <c r="D10" s="6">
        <v>9616008</v>
      </c>
      <c r="E10" s="6">
        <v>9340831</v>
      </c>
      <c r="F10" s="6">
        <v>81111</v>
      </c>
      <c r="G10" s="6">
        <v>9421942</v>
      </c>
      <c r="H10" s="7">
        <f t="shared" si="0"/>
        <v>99.5</v>
      </c>
      <c r="I10" s="7">
        <f t="shared" si="0"/>
        <v>35.6</v>
      </c>
      <c r="J10" s="7">
        <f t="shared" si="0"/>
        <v>98</v>
      </c>
    </row>
    <row r="11" spans="1:10" ht="13.5">
      <c r="A11" s="5" t="s">
        <v>6</v>
      </c>
      <c r="B11" s="6">
        <v>1918607</v>
      </c>
      <c r="C11" s="6">
        <v>47047</v>
      </c>
      <c r="D11" s="6">
        <v>1965654</v>
      </c>
      <c r="E11" s="6">
        <v>1907101</v>
      </c>
      <c r="F11" s="6">
        <v>19689</v>
      </c>
      <c r="G11" s="6">
        <v>1926790</v>
      </c>
      <c r="H11" s="7">
        <f t="shared" si="0"/>
        <v>99.4</v>
      </c>
      <c r="I11" s="7">
        <f t="shared" si="0"/>
        <v>41.8</v>
      </c>
      <c r="J11" s="7">
        <f t="shared" si="0"/>
        <v>98</v>
      </c>
    </row>
    <row r="12" spans="1:10" ht="13.5">
      <c r="A12" s="5" t="s">
        <v>7</v>
      </c>
      <c r="B12" s="6">
        <v>7933801</v>
      </c>
      <c r="C12" s="6">
        <v>88818</v>
      </c>
      <c r="D12" s="6">
        <v>8022619</v>
      </c>
      <c r="E12" s="6">
        <v>7916808</v>
      </c>
      <c r="F12" s="6">
        <v>39627</v>
      </c>
      <c r="G12" s="6">
        <v>7956435</v>
      </c>
      <c r="H12" s="7">
        <f t="shared" si="0"/>
        <v>99.8</v>
      </c>
      <c r="I12" s="7">
        <f t="shared" si="0"/>
        <v>44.6</v>
      </c>
      <c r="J12" s="7">
        <f t="shared" si="0"/>
        <v>99.2</v>
      </c>
    </row>
    <row r="13" spans="1:10" ht="13.5">
      <c r="A13" s="5" t="s">
        <v>8</v>
      </c>
      <c r="B13" s="6">
        <v>1588444</v>
      </c>
      <c r="C13" s="6">
        <v>59183</v>
      </c>
      <c r="D13" s="6">
        <v>1647627</v>
      </c>
      <c r="E13" s="6">
        <v>1566682</v>
      </c>
      <c r="F13" s="6">
        <v>17960</v>
      </c>
      <c r="G13" s="6">
        <v>1584642</v>
      </c>
      <c r="H13" s="7">
        <f t="shared" si="0"/>
        <v>98.6</v>
      </c>
      <c r="I13" s="7">
        <f t="shared" si="0"/>
        <v>30.3</v>
      </c>
      <c r="J13" s="7">
        <f t="shared" si="0"/>
        <v>96.2</v>
      </c>
    </row>
    <row r="14" spans="1:10" ht="13.5">
      <c r="A14" s="5" t="s">
        <v>9</v>
      </c>
      <c r="B14" s="6">
        <v>3568105</v>
      </c>
      <c r="C14" s="6">
        <v>114327</v>
      </c>
      <c r="D14" s="6">
        <v>3682432</v>
      </c>
      <c r="E14" s="6">
        <v>3539781</v>
      </c>
      <c r="F14" s="6">
        <v>63551</v>
      </c>
      <c r="G14" s="6">
        <v>3603332</v>
      </c>
      <c r="H14" s="7">
        <f t="shared" si="0"/>
        <v>99.2</v>
      </c>
      <c r="I14" s="7">
        <f t="shared" si="0"/>
        <v>55.6</v>
      </c>
      <c r="J14" s="7">
        <f t="shared" si="0"/>
        <v>97.9</v>
      </c>
    </row>
    <row r="15" spans="1:10" ht="13.5">
      <c r="A15" s="5" t="s">
        <v>10</v>
      </c>
      <c r="B15" s="6">
        <v>8316974</v>
      </c>
      <c r="C15" s="6">
        <v>122826</v>
      </c>
      <c r="D15" s="6">
        <v>8439800</v>
      </c>
      <c r="E15" s="6">
        <v>8291359</v>
      </c>
      <c r="F15" s="6">
        <v>37697</v>
      </c>
      <c r="G15" s="6">
        <v>8329056</v>
      </c>
      <c r="H15" s="7">
        <f t="shared" si="0"/>
        <v>99.7</v>
      </c>
      <c r="I15" s="7">
        <f t="shared" si="0"/>
        <v>30.7</v>
      </c>
      <c r="J15" s="7">
        <f t="shared" si="0"/>
        <v>98.7</v>
      </c>
    </row>
    <row r="16" spans="1:10" ht="13.5">
      <c r="A16" s="5" t="s">
        <v>11</v>
      </c>
      <c r="B16" s="6">
        <v>7993241</v>
      </c>
      <c r="C16" s="6">
        <v>246113</v>
      </c>
      <c r="D16" s="6">
        <v>8239354</v>
      </c>
      <c r="E16" s="6">
        <v>7946131</v>
      </c>
      <c r="F16" s="6">
        <v>53185</v>
      </c>
      <c r="G16" s="6">
        <v>7999316</v>
      </c>
      <c r="H16" s="7">
        <f t="shared" si="0"/>
        <v>99.4</v>
      </c>
      <c r="I16" s="7">
        <f t="shared" si="0"/>
        <v>21.6</v>
      </c>
      <c r="J16" s="7">
        <f t="shared" si="0"/>
        <v>97.1</v>
      </c>
    </row>
    <row r="17" spans="1:10" ht="13.5">
      <c r="A17" s="5" t="s">
        <v>12</v>
      </c>
      <c r="B17" s="6">
        <v>7106587</v>
      </c>
      <c r="C17" s="6">
        <v>180139</v>
      </c>
      <c r="D17" s="6">
        <v>7286726</v>
      </c>
      <c r="E17" s="6">
        <v>7058476</v>
      </c>
      <c r="F17" s="6">
        <v>53625</v>
      </c>
      <c r="G17" s="6">
        <v>7112101</v>
      </c>
      <c r="H17" s="7">
        <f t="shared" si="0"/>
        <v>99.3</v>
      </c>
      <c r="I17" s="7">
        <f t="shared" si="0"/>
        <v>29.8</v>
      </c>
      <c r="J17" s="7">
        <f t="shared" si="0"/>
        <v>97.6</v>
      </c>
    </row>
    <row r="18" spans="1:10" ht="13.5">
      <c r="A18" s="5" t="s">
        <v>13</v>
      </c>
      <c r="B18" s="6">
        <v>3483325</v>
      </c>
      <c r="C18" s="6">
        <v>68578</v>
      </c>
      <c r="D18" s="6">
        <v>3551903</v>
      </c>
      <c r="E18" s="6">
        <v>3467301</v>
      </c>
      <c r="F18" s="6">
        <v>17903</v>
      </c>
      <c r="G18" s="6">
        <v>3485204</v>
      </c>
      <c r="H18" s="7">
        <f t="shared" si="0"/>
        <v>99.5</v>
      </c>
      <c r="I18" s="7">
        <f t="shared" si="0"/>
        <v>26.1</v>
      </c>
      <c r="J18" s="7">
        <f t="shared" si="0"/>
        <v>98.1</v>
      </c>
    </row>
    <row r="19" spans="1:10" ht="13.5">
      <c r="A19" s="5" t="s">
        <v>14</v>
      </c>
      <c r="B19" s="6">
        <v>1988320</v>
      </c>
      <c r="C19" s="6">
        <v>75656</v>
      </c>
      <c r="D19" s="6">
        <v>2063976</v>
      </c>
      <c r="E19" s="6">
        <v>1969841</v>
      </c>
      <c r="F19" s="6">
        <v>24145</v>
      </c>
      <c r="G19" s="6">
        <v>1993986</v>
      </c>
      <c r="H19" s="7">
        <f t="shared" si="0"/>
        <v>99.1</v>
      </c>
      <c r="I19" s="7">
        <f t="shared" si="0"/>
        <v>31.9</v>
      </c>
      <c r="J19" s="7">
        <f t="shared" si="0"/>
        <v>96.6</v>
      </c>
    </row>
    <row r="20" spans="1:10" ht="13.5">
      <c r="A20" s="5" t="s">
        <v>15</v>
      </c>
      <c r="B20" s="6">
        <v>4728859</v>
      </c>
      <c r="C20" s="6">
        <v>269801</v>
      </c>
      <c r="D20" s="6">
        <v>4998660</v>
      </c>
      <c r="E20" s="6">
        <v>4660830</v>
      </c>
      <c r="F20" s="6">
        <v>76916</v>
      </c>
      <c r="G20" s="6">
        <v>4737746</v>
      </c>
      <c r="H20" s="7">
        <f t="shared" si="0"/>
        <v>98.6</v>
      </c>
      <c r="I20" s="7">
        <f t="shared" si="0"/>
        <v>28.5</v>
      </c>
      <c r="J20" s="7">
        <f t="shared" si="0"/>
        <v>94.8</v>
      </c>
    </row>
    <row r="21" spans="1:10" ht="13.5">
      <c r="A21" s="5" t="s">
        <v>16</v>
      </c>
      <c r="B21" s="6">
        <v>1607777</v>
      </c>
      <c r="C21" s="6">
        <v>71315</v>
      </c>
      <c r="D21" s="6">
        <v>1679092</v>
      </c>
      <c r="E21" s="6">
        <v>1597492</v>
      </c>
      <c r="F21" s="6">
        <v>19200</v>
      </c>
      <c r="G21" s="6">
        <v>1616692</v>
      </c>
      <c r="H21" s="7">
        <f t="shared" si="0"/>
        <v>99.4</v>
      </c>
      <c r="I21" s="7">
        <f t="shared" si="0"/>
        <v>26.9</v>
      </c>
      <c r="J21" s="7">
        <f t="shared" si="0"/>
        <v>96.3</v>
      </c>
    </row>
    <row r="22" spans="1:10" ht="13.5">
      <c r="A22" s="5" t="s">
        <v>17</v>
      </c>
      <c r="B22" s="6">
        <v>2532172</v>
      </c>
      <c r="C22" s="6">
        <v>101131</v>
      </c>
      <c r="D22" s="6">
        <v>2633303</v>
      </c>
      <c r="E22" s="6">
        <v>2507745</v>
      </c>
      <c r="F22" s="6">
        <v>42739</v>
      </c>
      <c r="G22" s="6">
        <v>2550484</v>
      </c>
      <c r="H22" s="7">
        <f t="shared" si="0"/>
        <v>99</v>
      </c>
      <c r="I22" s="7">
        <f t="shared" si="0"/>
        <v>42.3</v>
      </c>
      <c r="J22" s="7">
        <f t="shared" si="0"/>
        <v>96.9</v>
      </c>
    </row>
    <row r="23" spans="1:10" ht="13.5">
      <c r="A23" s="5" t="s">
        <v>18</v>
      </c>
      <c r="B23" s="6">
        <v>3194030</v>
      </c>
      <c r="C23" s="6">
        <v>61167</v>
      </c>
      <c r="D23" s="6">
        <v>3255197</v>
      </c>
      <c r="E23" s="6">
        <v>3179068</v>
      </c>
      <c r="F23" s="6">
        <v>29705</v>
      </c>
      <c r="G23" s="6">
        <v>3208773</v>
      </c>
      <c r="H23" s="7">
        <f t="shared" si="0"/>
        <v>99.5</v>
      </c>
      <c r="I23" s="7">
        <f t="shared" si="0"/>
        <v>48.6</v>
      </c>
      <c r="J23" s="7">
        <f t="shared" si="0"/>
        <v>98.6</v>
      </c>
    </row>
    <row r="24" spans="1:10" ht="13.5">
      <c r="A24" s="5" t="s">
        <v>19</v>
      </c>
      <c r="B24" s="6">
        <v>3400202</v>
      </c>
      <c r="C24" s="6">
        <v>104072</v>
      </c>
      <c r="D24" s="6">
        <v>3504274</v>
      </c>
      <c r="E24" s="6">
        <v>3378037</v>
      </c>
      <c r="F24" s="6">
        <v>35873</v>
      </c>
      <c r="G24" s="6">
        <v>3413910</v>
      </c>
      <c r="H24" s="7">
        <f t="shared" si="0"/>
        <v>99.3</v>
      </c>
      <c r="I24" s="7">
        <f t="shared" si="0"/>
        <v>34.5</v>
      </c>
      <c r="J24" s="7">
        <f t="shared" si="0"/>
        <v>97.4</v>
      </c>
    </row>
    <row r="25" spans="1:10" ht="13.5">
      <c r="A25" s="5" t="s">
        <v>20</v>
      </c>
      <c r="B25" s="6">
        <v>4260773</v>
      </c>
      <c r="C25" s="6">
        <v>154987</v>
      </c>
      <c r="D25" s="6">
        <v>4415760</v>
      </c>
      <c r="E25" s="6">
        <v>4229405</v>
      </c>
      <c r="F25" s="6">
        <v>52748</v>
      </c>
      <c r="G25" s="6">
        <v>4282153</v>
      </c>
      <c r="H25" s="7">
        <f t="shared" si="0"/>
        <v>99.3</v>
      </c>
      <c r="I25" s="7">
        <f t="shared" si="0"/>
        <v>34</v>
      </c>
      <c r="J25" s="7">
        <f t="shared" si="0"/>
        <v>97</v>
      </c>
    </row>
    <row r="26" spans="1:10" ht="13.5">
      <c r="A26" s="5" t="s">
        <v>21</v>
      </c>
      <c r="B26" s="6">
        <v>1375534</v>
      </c>
      <c r="C26" s="6">
        <v>50146</v>
      </c>
      <c r="D26" s="6">
        <v>1425680</v>
      </c>
      <c r="E26" s="6">
        <v>1363164</v>
      </c>
      <c r="F26" s="6">
        <v>23446</v>
      </c>
      <c r="G26" s="6">
        <v>1386610</v>
      </c>
      <c r="H26" s="7">
        <f t="shared" si="0"/>
        <v>99.1</v>
      </c>
      <c r="I26" s="7">
        <f t="shared" si="0"/>
        <v>46.8</v>
      </c>
      <c r="J26" s="7">
        <f t="shared" si="0"/>
        <v>97.3</v>
      </c>
    </row>
    <row r="27" spans="1:10" ht="13.5">
      <c r="A27" s="5" t="s">
        <v>22</v>
      </c>
      <c r="B27" s="6">
        <v>2058906</v>
      </c>
      <c r="C27" s="6">
        <v>132925</v>
      </c>
      <c r="D27" s="6">
        <v>2191831</v>
      </c>
      <c r="E27" s="6">
        <v>2035199</v>
      </c>
      <c r="F27" s="6">
        <v>45265</v>
      </c>
      <c r="G27" s="6">
        <v>2080464</v>
      </c>
      <c r="H27" s="7">
        <f t="shared" si="0"/>
        <v>98.8</v>
      </c>
      <c r="I27" s="7">
        <f t="shared" si="0"/>
        <v>34.1</v>
      </c>
      <c r="J27" s="7">
        <f t="shared" si="0"/>
        <v>94.9</v>
      </c>
    </row>
    <row r="28" spans="1:10" ht="13.5">
      <c r="A28" s="5" t="s">
        <v>23</v>
      </c>
      <c r="B28" s="6">
        <v>3627774</v>
      </c>
      <c r="C28" s="6">
        <v>169460</v>
      </c>
      <c r="D28" s="6">
        <v>3797234</v>
      </c>
      <c r="E28" s="6">
        <v>3597565</v>
      </c>
      <c r="F28" s="6">
        <v>48679</v>
      </c>
      <c r="G28" s="6">
        <v>3646244</v>
      </c>
      <c r="H28" s="7">
        <f t="shared" si="0"/>
        <v>99.2</v>
      </c>
      <c r="I28" s="7">
        <f t="shared" si="0"/>
        <v>28.7</v>
      </c>
      <c r="J28" s="7">
        <f t="shared" si="0"/>
        <v>96</v>
      </c>
    </row>
    <row r="29" spans="1:10" ht="13.5">
      <c r="A29" s="5" t="s">
        <v>24</v>
      </c>
      <c r="B29" s="6">
        <v>4072759</v>
      </c>
      <c r="C29" s="6">
        <v>78985</v>
      </c>
      <c r="D29" s="6">
        <v>4151744</v>
      </c>
      <c r="E29" s="6">
        <v>4049005</v>
      </c>
      <c r="F29" s="6">
        <v>29911</v>
      </c>
      <c r="G29" s="6">
        <v>4078916</v>
      </c>
      <c r="H29" s="7">
        <f t="shared" si="0"/>
        <v>99.4</v>
      </c>
      <c r="I29" s="7">
        <f t="shared" si="0"/>
        <v>37.9</v>
      </c>
      <c r="J29" s="7">
        <f t="shared" si="0"/>
        <v>98.2</v>
      </c>
    </row>
    <row r="30" spans="1:10" ht="13.5">
      <c r="A30" s="5" t="s">
        <v>25</v>
      </c>
      <c r="B30" s="6">
        <v>2253419</v>
      </c>
      <c r="C30" s="6">
        <v>97368</v>
      </c>
      <c r="D30" s="6">
        <v>2350787</v>
      </c>
      <c r="E30" s="6">
        <v>2237296</v>
      </c>
      <c r="F30" s="6">
        <v>30292</v>
      </c>
      <c r="G30" s="6">
        <v>2267588</v>
      </c>
      <c r="H30" s="7">
        <f t="shared" si="0"/>
        <v>99.3</v>
      </c>
      <c r="I30" s="7">
        <f t="shared" si="0"/>
        <v>31.1</v>
      </c>
      <c r="J30" s="7">
        <f t="shared" si="0"/>
        <v>96.5</v>
      </c>
    </row>
    <row r="31" spans="1:10" ht="13.5">
      <c r="A31" s="5" t="s">
        <v>26</v>
      </c>
      <c r="B31" s="6">
        <v>1279623</v>
      </c>
      <c r="C31" s="6">
        <v>66117</v>
      </c>
      <c r="D31" s="6">
        <v>1345740</v>
      </c>
      <c r="E31" s="6">
        <v>1264396</v>
      </c>
      <c r="F31" s="6">
        <v>21428</v>
      </c>
      <c r="G31" s="6">
        <v>1285824</v>
      </c>
      <c r="H31" s="7">
        <f t="shared" si="0"/>
        <v>98.8</v>
      </c>
      <c r="I31" s="7">
        <f t="shared" si="0"/>
        <v>32.4</v>
      </c>
      <c r="J31" s="7">
        <f t="shared" si="0"/>
        <v>95.5</v>
      </c>
    </row>
    <row r="32" spans="1:10" ht="13.5">
      <c r="A32" s="5" t="s">
        <v>27</v>
      </c>
      <c r="B32" s="6">
        <v>15268579</v>
      </c>
      <c r="C32" s="6">
        <v>257241</v>
      </c>
      <c r="D32" s="6">
        <v>15525820</v>
      </c>
      <c r="E32" s="6">
        <v>15190376</v>
      </c>
      <c r="F32" s="6">
        <v>122499</v>
      </c>
      <c r="G32" s="6">
        <v>15312875</v>
      </c>
      <c r="H32" s="7">
        <f t="shared" si="0"/>
        <v>99.5</v>
      </c>
      <c r="I32" s="7">
        <f t="shared" si="0"/>
        <v>47.6</v>
      </c>
      <c r="J32" s="7">
        <f t="shared" si="0"/>
        <v>98.6</v>
      </c>
    </row>
    <row r="33" spans="1:10" ht="13.5">
      <c r="A33" s="5" t="s">
        <v>28</v>
      </c>
      <c r="B33" s="6">
        <v>1950188</v>
      </c>
      <c r="C33" s="6">
        <v>107950</v>
      </c>
      <c r="D33" s="6">
        <v>2058138</v>
      </c>
      <c r="E33" s="6">
        <v>1929616</v>
      </c>
      <c r="F33" s="6">
        <v>31452</v>
      </c>
      <c r="G33" s="6">
        <v>1961068</v>
      </c>
      <c r="H33" s="7">
        <f t="shared" si="0"/>
        <v>98.9</v>
      </c>
      <c r="I33" s="7">
        <f t="shared" si="0"/>
        <v>29.1</v>
      </c>
      <c r="J33" s="7">
        <f t="shared" si="0"/>
        <v>95.3</v>
      </c>
    </row>
    <row r="34" spans="1:10" ht="13.5">
      <c r="A34" s="5" t="s">
        <v>29</v>
      </c>
      <c r="B34" s="6">
        <v>1139380</v>
      </c>
      <c r="C34" s="6">
        <v>40379</v>
      </c>
      <c r="D34" s="6">
        <v>1179759</v>
      </c>
      <c r="E34" s="6">
        <v>1129009</v>
      </c>
      <c r="F34" s="6">
        <v>14578</v>
      </c>
      <c r="G34" s="6">
        <v>1143587</v>
      </c>
      <c r="H34" s="7">
        <f t="shared" si="0"/>
        <v>99.1</v>
      </c>
      <c r="I34" s="7">
        <f t="shared" si="0"/>
        <v>36.1</v>
      </c>
      <c r="J34" s="7">
        <f t="shared" si="0"/>
        <v>96.9</v>
      </c>
    </row>
    <row r="35" spans="1:10" ht="13.5">
      <c r="A35" s="5" t="s">
        <v>30</v>
      </c>
      <c r="B35" s="6">
        <v>1451368</v>
      </c>
      <c r="C35" s="6">
        <v>15047</v>
      </c>
      <c r="D35" s="6">
        <v>1466415</v>
      </c>
      <c r="E35" s="6">
        <v>1447877</v>
      </c>
      <c r="F35" s="6">
        <v>3924</v>
      </c>
      <c r="G35" s="6">
        <v>1451801</v>
      </c>
      <c r="H35" s="7">
        <f t="shared" si="0"/>
        <v>99.8</v>
      </c>
      <c r="I35" s="7">
        <f t="shared" si="0"/>
        <v>26.1</v>
      </c>
      <c r="J35" s="7">
        <f t="shared" si="0"/>
        <v>99</v>
      </c>
    </row>
    <row r="36" spans="1:10" ht="13.5">
      <c r="A36" s="5" t="s">
        <v>31</v>
      </c>
      <c r="B36" s="6">
        <v>1132136</v>
      </c>
      <c r="C36" s="6">
        <v>81728</v>
      </c>
      <c r="D36" s="6">
        <v>1213864</v>
      </c>
      <c r="E36" s="6">
        <v>1118527</v>
      </c>
      <c r="F36" s="6">
        <v>13478</v>
      </c>
      <c r="G36" s="6">
        <v>1132005</v>
      </c>
      <c r="H36" s="7">
        <f t="shared" si="0"/>
        <v>98.8</v>
      </c>
      <c r="I36" s="7">
        <f t="shared" si="0"/>
        <v>16.5</v>
      </c>
      <c r="J36" s="7">
        <f t="shared" si="0"/>
        <v>93.3</v>
      </c>
    </row>
    <row r="37" spans="1:10" ht="13.5">
      <c r="A37" s="5" t="s">
        <v>32</v>
      </c>
      <c r="B37" s="6">
        <v>662360</v>
      </c>
      <c r="C37" s="6">
        <v>49885</v>
      </c>
      <c r="D37" s="6">
        <v>712245</v>
      </c>
      <c r="E37" s="6">
        <v>647501</v>
      </c>
      <c r="F37" s="6">
        <v>16774</v>
      </c>
      <c r="G37" s="6">
        <v>664275</v>
      </c>
      <c r="H37" s="7">
        <f t="shared" si="0"/>
        <v>97.8</v>
      </c>
      <c r="I37" s="7">
        <f t="shared" si="0"/>
        <v>33.6</v>
      </c>
      <c r="J37" s="7">
        <f t="shared" si="0"/>
        <v>93.3</v>
      </c>
    </row>
    <row r="38" spans="1:10" ht="13.5">
      <c r="A38" s="5" t="s">
        <v>33</v>
      </c>
      <c r="B38" s="6">
        <v>660863</v>
      </c>
      <c r="C38" s="6">
        <v>15211</v>
      </c>
      <c r="D38" s="6">
        <v>676074</v>
      </c>
      <c r="E38" s="6">
        <v>658340</v>
      </c>
      <c r="F38" s="6">
        <v>3673</v>
      </c>
      <c r="G38" s="6">
        <v>662013</v>
      </c>
      <c r="H38" s="7">
        <f t="shared" si="0"/>
        <v>99.6</v>
      </c>
      <c r="I38" s="7">
        <f t="shared" si="0"/>
        <v>24.1</v>
      </c>
      <c r="J38" s="7">
        <f t="shared" si="0"/>
        <v>97.9</v>
      </c>
    </row>
    <row r="39" spans="1:10" ht="13.5">
      <c r="A39" s="5" t="s">
        <v>34</v>
      </c>
      <c r="B39" s="6">
        <v>188016</v>
      </c>
      <c r="C39" s="6">
        <v>5502</v>
      </c>
      <c r="D39" s="6">
        <v>193518</v>
      </c>
      <c r="E39" s="6">
        <v>186334</v>
      </c>
      <c r="F39" s="6">
        <v>1150</v>
      </c>
      <c r="G39" s="6">
        <v>187484</v>
      </c>
      <c r="H39" s="7">
        <f t="shared" si="0"/>
        <v>99.1</v>
      </c>
      <c r="I39" s="7">
        <f t="shared" si="0"/>
        <v>20.9</v>
      </c>
      <c r="J39" s="7">
        <f t="shared" si="0"/>
        <v>96.9</v>
      </c>
    </row>
    <row r="40" spans="1:10" ht="13.5">
      <c r="A40" s="5" t="s">
        <v>35</v>
      </c>
      <c r="B40" s="6">
        <v>118752</v>
      </c>
      <c r="C40" s="6">
        <v>11900</v>
      </c>
      <c r="D40" s="6">
        <v>130652</v>
      </c>
      <c r="E40" s="6">
        <v>116197</v>
      </c>
      <c r="F40" s="6">
        <v>2264</v>
      </c>
      <c r="G40" s="6">
        <v>118461</v>
      </c>
      <c r="H40" s="7">
        <f t="shared" si="0"/>
        <v>97.8</v>
      </c>
      <c r="I40" s="7">
        <f t="shared" si="0"/>
        <v>19</v>
      </c>
      <c r="J40" s="7">
        <f t="shared" si="0"/>
        <v>90.7</v>
      </c>
    </row>
    <row r="41" spans="1:10" ht="13.5">
      <c r="A41" s="5" t="s">
        <v>36</v>
      </c>
      <c r="B41" s="6">
        <v>512777</v>
      </c>
      <c r="C41" s="6">
        <v>30985</v>
      </c>
      <c r="D41" s="6">
        <v>543762</v>
      </c>
      <c r="E41" s="6">
        <v>509509</v>
      </c>
      <c r="F41" s="6">
        <v>20782</v>
      </c>
      <c r="G41" s="6">
        <v>530291</v>
      </c>
      <c r="H41" s="7">
        <f t="shared" si="0"/>
        <v>99.4</v>
      </c>
      <c r="I41" s="7">
        <f t="shared" si="0"/>
        <v>67.1</v>
      </c>
      <c r="J41" s="7">
        <f t="shared" si="0"/>
        <v>97.5</v>
      </c>
    </row>
    <row r="42" spans="1:10" ht="13.5">
      <c r="A42" s="5" t="s">
        <v>37</v>
      </c>
      <c r="B42" s="6">
        <v>574622</v>
      </c>
      <c r="C42" s="6">
        <v>26503</v>
      </c>
      <c r="D42" s="6">
        <v>601125</v>
      </c>
      <c r="E42" s="6">
        <v>568196</v>
      </c>
      <c r="F42" s="6">
        <v>10911</v>
      </c>
      <c r="G42" s="6">
        <v>579107</v>
      </c>
      <c r="H42" s="7">
        <f t="shared" si="0"/>
        <v>98.9</v>
      </c>
      <c r="I42" s="7">
        <f t="shared" si="0"/>
        <v>41.2</v>
      </c>
      <c r="J42" s="7">
        <f t="shared" si="0"/>
        <v>96.3</v>
      </c>
    </row>
    <row r="43" spans="1:10" ht="13.5">
      <c r="A43" s="5" t="s">
        <v>38</v>
      </c>
      <c r="B43" s="6">
        <v>1461581</v>
      </c>
      <c r="C43" s="6">
        <v>4316</v>
      </c>
      <c r="D43" s="6">
        <v>1465897</v>
      </c>
      <c r="E43" s="6">
        <v>1460154</v>
      </c>
      <c r="F43" s="6">
        <v>1928</v>
      </c>
      <c r="G43" s="6">
        <v>1462082</v>
      </c>
      <c r="H43" s="7">
        <f t="shared" si="0"/>
        <v>99.9</v>
      </c>
      <c r="I43" s="7">
        <f t="shared" si="0"/>
        <v>44.7</v>
      </c>
      <c r="J43" s="7">
        <f t="shared" si="0"/>
        <v>99.7</v>
      </c>
    </row>
    <row r="44" spans="1:10" ht="13.5">
      <c r="A44" s="5" t="s">
        <v>39</v>
      </c>
      <c r="B44" s="6">
        <v>458425</v>
      </c>
      <c r="C44" s="6">
        <v>35931</v>
      </c>
      <c r="D44" s="6">
        <v>494356</v>
      </c>
      <c r="E44" s="6">
        <v>452095</v>
      </c>
      <c r="F44" s="6">
        <v>4873</v>
      </c>
      <c r="G44" s="6">
        <v>456968</v>
      </c>
      <c r="H44" s="7">
        <f t="shared" si="0"/>
        <v>98.6</v>
      </c>
      <c r="I44" s="7">
        <f t="shared" si="0"/>
        <v>13.6</v>
      </c>
      <c r="J44" s="7">
        <f t="shared" si="0"/>
        <v>92.4</v>
      </c>
    </row>
    <row r="45" spans="1:10" ht="13.5">
      <c r="A45" s="5" t="s">
        <v>40</v>
      </c>
      <c r="B45" s="6">
        <v>196883</v>
      </c>
      <c r="C45" s="6">
        <v>7176</v>
      </c>
      <c r="D45" s="6">
        <v>204059</v>
      </c>
      <c r="E45" s="6">
        <v>193892</v>
      </c>
      <c r="F45" s="6">
        <v>4482</v>
      </c>
      <c r="G45" s="6">
        <v>198374</v>
      </c>
      <c r="H45" s="7">
        <f t="shared" si="0"/>
        <v>98.5</v>
      </c>
      <c r="I45" s="7">
        <f t="shared" si="0"/>
        <v>62.5</v>
      </c>
      <c r="J45" s="7">
        <f t="shared" si="0"/>
        <v>97.2</v>
      </c>
    </row>
    <row r="46" spans="1:10" ht="13.5">
      <c r="A46" s="5" t="s">
        <v>41</v>
      </c>
      <c r="B46" s="6">
        <v>197473</v>
      </c>
      <c r="C46" s="6">
        <v>31133</v>
      </c>
      <c r="D46" s="6">
        <v>228606</v>
      </c>
      <c r="E46" s="6">
        <v>194358</v>
      </c>
      <c r="F46" s="6">
        <v>14653</v>
      </c>
      <c r="G46" s="6">
        <v>209011</v>
      </c>
      <c r="H46" s="7">
        <f t="shared" si="0"/>
        <v>98.4</v>
      </c>
      <c r="I46" s="7">
        <f t="shared" si="0"/>
        <v>47.1</v>
      </c>
      <c r="J46" s="7">
        <f t="shared" si="0"/>
        <v>91.4</v>
      </c>
    </row>
    <row r="47" spans="1:10" ht="13.5">
      <c r="A47" s="5" t="s">
        <v>42</v>
      </c>
      <c r="B47" s="6">
        <v>72767</v>
      </c>
      <c r="C47" s="6">
        <v>1111</v>
      </c>
      <c r="D47" s="6">
        <v>73878</v>
      </c>
      <c r="E47" s="6">
        <v>72647</v>
      </c>
      <c r="F47" s="6">
        <v>974</v>
      </c>
      <c r="G47" s="6">
        <v>73621</v>
      </c>
      <c r="H47" s="7">
        <f t="shared" si="0"/>
        <v>99.8</v>
      </c>
      <c r="I47" s="7">
        <f t="shared" si="0"/>
        <v>87.7</v>
      </c>
      <c r="J47" s="7">
        <f t="shared" si="0"/>
        <v>99.7</v>
      </c>
    </row>
    <row r="48" spans="1:10" ht="13.5">
      <c r="A48" s="2" t="s">
        <v>52</v>
      </c>
      <c r="B48" s="3">
        <f aca="true" t="shared" si="1" ref="B48:G48">SUM(B7:B37)</f>
        <v>125942762</v>
      </c>
      <c r="C48" s="3">
        <f t="shared" si="1"/>
        <v>3791090</v>
      </c>
      <c r="D48" s="3">
        <f t="shared" si="1"/>
        <v>129733852</v>
      </c>
      <c r="E48" s="3">
        <f t="shared" si="1"/>
        <v>125079831</v>
      </c>
      <c r="F48" s="3">
        <f t="shared" si="1"/>
        <v>1275740</v>
      </c>
      <c r="G48" s="3">
        <f t="shared" si="1"/>
        <v>126355571</v>
      </c>
      <c r="H48" s="4">
        <f t="shared" si="0"/>
        <v>99.3</v>
      </c>
      <c r="I48" s="4">
        <f t="shared" si="0"/>
        <v>33.7</v>
      </c>
      <c r="J48" s="4">
        <f t="shared" si="0"/>
        <v>97.4</v>
      </c>
    </row>
    <row r="49" spans="1:10" ht="13.5">
      <c r="A49" s="5" t="s">
        <v>53</v>
      </c>
      <c r="B49" s="6">
        <f aca="true" t="shared" si="2" ref="B49:G49">SUM(B38:B47)</f>
        <v>4442159</v>
      </c>
      <c r="C49" s="6">
        <f t="shared" si="2"/>
        <v>169768</v>
      </c>
      <c r="D49" s="6">
        <f t="shared" si="2"/>
        <v>4611927</v>
      </c>
      <c r="E49" s="6">
        <f t="shared" si="2"/>
        <v>4411722</v>
      </c>
      <c r="F49" s="6">
        <f t="shared" si="2"/>
        <v>65690</v>
      </c>
      <c r="G49" s="6">
        <f t="shared" si="2"/>
        <v>4477412</v>
      </c>
      <c r="H49" s="7">
        <f t="shared" si="0"/>
        <v>99.3</v>
      </c>
      <c r="I49" s="7">
        <f t="shared" si="0"/>
        <v>38.7</v>
      </c>
      <c r="J49" s="7">
        <f t="shared" si="0"/>
        <v>97.1</v>
      </c>
    </row>
    <row r="50" spans="1:10" ht="13.5">
      <c r="A50" s="5" t="s">
        <v>54</v>
      </c>
      <c r="B50" s="6">
        <f aca="true" t="shared" si="3" ref="B50:G50">B48+B49</f>
        <v>130384921</v>
      </c>
      <c r="C50" s="6">
        <f t="shared" si="3"/>
        <v>3960858</v>
      </c>
      <c r="D50" s="6">
        <f t="shared" si="3"/>
        <v>134345779</v>
      </c>
      <c r="E50" s="6">
        <f t="shared" si="3"/>
        <v>129491553</v>
      </c>
      <c r="F50" s="6">
        <f t="shared" si="3"/>
        <v>1341430</v>
      </c>
      <c r="G50" s="6">
        <f t="shared" si="3"/>
        <v>130832983</v>
      </c>
      <c r="H50" s="7">
        <f t="shared" si="0"/>
        <v>99.3</v>
      </c>
      <c r="I50" s="7">
        <f t="shared" si="0"/>
        <v>33.9</v>
      </c>
      <c r="J50" s="7">
        <f t="shared" si="0"/>
        <v>97.4</v>
      </c>
    </row>
    <row r="51" spans="1:10" ht="13.5">
      <c r="A51" s="8" t="s">
        <v>55</v>
      </c>
      <c r="B51" s="9">
        <f aca="true" t="shared" si="4" ref="B51:G51">B5+B6+B50</f>
        <v>257521702</v>
      </c>
      <c r="C51" s="9">
        <f t="shared" si="4"/>
        <v>5678195</v>
      </c>
      <c r="D51" s="9">
        <f t="shared" si="4"/>
        <v>263199897</v>
      </c>
      <c r="E51" s="9">
        <f t="shared" si="4"/>
        <v>256097869</v>
      </c>
      <c r="F51" s="9">
        <f t="shared" si="4"/>
        <v>2074306</v>
      </c>
      <c r="G51" s="9">
        <f t="shared" si="4"/>
        <v>258172175</v>
      </c>
      <c r="H51" s="10">
        <f t="shared" si="0"/>
        <v>99.4</v>
      </c>
      <c r="I51" s="10">
        <f t="shared" si="0"/>
        <v>36.5</v>
      </c>
      <c r="J51" s="10">
        <f t="shared" si="0"/>
        <v>98.1</v>
      </c>
    </row>
    <row r="52" spans="1:10" ht="13.5">
      <c r="A52" s="11" t="s">
        <v>62</v>
      </c>
      <c r="B52" s="11"/>
      <c r="C52" s="11"/>
      <c r="D52" s="11"/>
      <c r="E52" s="11"/>
      <c r="F52" s="11"/>
      <c r="G52" s="11"/>
      <c r="H52" s="11"/>
      <c r="I52" s="11"/>
      <c r="J52" s="11"/>
    </row>
  </sheetData>
  <sheetProtection/>
  <mergeCells count="5">
    <mergeCell ref="A1:A4"/>
    <mergeCell ref="E3:G3"/>
    <mergeCell ref="B3:D3"/>
    <mergeCell ref="B1:J2"/>
    <mergeCell ref="H3:J3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scale="75" r:id="rId1"/>
  <headerFooter alignWithMargins="0">
    <oddHeader>&amp;L&amp;"ＭＳ 明朝,太字"&amp;16固定資産税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zoomScalePageLayoutView="0" workbookViewId="0" topLeftCell="A1">
      <selection activeCell="B5" sqref="B5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4"/>
      <c r="B1" s="17" t="s">
        <v>60</v>
      </c>
      <c r="C1" s="18"/>
      <c r="D1" s="18"/>
      <c r="E1" s="18"/>
      <c r="F1" s="18"/>
      <c r="G1" s="18"/>
      <c r="H1" s="18"/>
      <c r="I1" s="18"/>
      <c r="J1" s="19"/>
    </row>
    <row r="2" spans="1:10" ht="13.5">
      <c r="A2" s="15"/>
      <c r="B2" s="20"/>
      <c r="C2" s="21"/>
      <c r="D2" s="21"/>
      <c r="E2" s="21"/>
      <c r="F2" s="21"/>
      <c r="G2" s="21"/>
      <c r="H2" s="21"/>
      <c r="I2" s="21"/>
      <c r="J2" s="22"/>
    </row>
    <row r="3" spans="1:10" ht="13.5">
      <c r="A3" s="15"/>
      <c r="B3" s="23" t="s">
        <v>43</v>
      </c>
      <c r="C3" s="23"/>
      <c r="D3" s="23"/>
      <c r="E3" s="23" t="s">
        <v>44</v>
      </c>
      <c r="F3" s="23"/>
      <c r="G3" s="23"/>
      <c r="H3" s="24" t="s">
        <v>45</v>
      </c>
      <c r="I3" s="25"/>
      <c r="J3" s="26"/>
    </row>
    <row r="4" spans="1:10" ht="13.5">
      <c r="A4" s="16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137104506</v>
      </c>
      <c r="C5" s="3">
        <v>1517234</v>
      </c>
      <c r="D5" s="3">
        <v>138621740</v>
      </c>
      <c r="E5" s="3">
        <v>136610572</v>
      </c>
      <c r="F5" s="3">
        <v>595850</v>
      </c>
      <c r="G5" s="3">
        <v>137206422</v>
      </c>
      <c r="H5" s="4">
        <f aca="true" t="shared" si="0" ref="H5:J20">ROUND(E5/B5*100,1)</f>
        <v>99.6</v>
      </c>
      <c r="I5" s="4">
        <f t="shared" si="0"/>
        <v>39.3</v>
      </c>
      <c r="J5" s="4">
        <f t="shared" si="0"/>
        <v>99</v>
      </c>
    </row>
    <row r="6" spans="1:10" ht="13.5">
      <c r="A6" s="5" t="s">
        <v>1</v>
      </c>
      <c r="B6" s="6">
        <v>22571911</v>
      </c>
      <c r="C6" s="6">
        <v>499545</v>
      </c>
      <c r="D6" s="6">
        <v>23071456</v>
      </c>
      <c r="E6" s="6">
        <v>22411042</v>
      </c>
      <c r="F6" s="6">
        <v>252890</v>
      </c>
      <c r="G6" s="6">
        <v>22663932</v>
      </c>
      <c r="H6" s="7">
        <f t="shared" si="0"/>
        <v>99.3</v>
      </c>
      <c r="I6" s="7">
        <f t="shared" si="0"/>
        <v>50.6</v>
      </c>
      <c r="J6" s="7">
        <f t="shared" si="0"/>
        <v>98.2</v>
      </c>
    </row>
    <row r="7" spans="1:10" ht="13.5">
      <c r="A7" s="5" t="s">
        <v>2</v>
      </c>
      <c r="B7" s="6">
        <v>4283634</v>
      </c>
      <c r="C7" s="6">
        <v>101060</v>
      </c>
      <c r="D7" s="6">
        <v>4384694</v>
      </c>
      <c r="E7" s="6">
        <v>4242738</v>
      </c>
      <c r="F7" s="6">
        <v>40571</v>
      </c>
      <c r="G7" s="6">
        <v>4283309</v>
      </c>
      <c r="H7" s="7">
        <f t="shared" si="0"/>
        <v>99</v>
      </c>
      <c r="I7" s="7">
        <f t="shared" si="0"/>
        <v>40.1</v>
      </c>
      <c r="J7" s="7">
        <f t="shared" si="0"/>
        <v>97.7</v>
      </c>
    </row>
    <row r="8" spans="1:10" ht="13.5">
      <c r="A8" s="5" t="s">
        <v>3</v>
      </c>
      <c r="B8" s="6">
        <v>11912501</v>
      </c>
      <c r="C8" s="6">
        <v>421984</v>
      </c>
      <c r="D8" s="6">
        <v>12334485</v>
      </c>
      <c r="E8" s="6">
        <v>11808741</v>
      </c>
      <c r="F8" s="6">
        <v>135423</v>
      </c>
      <c r="G8" s="6">
        <v>11944164</v>
      </c>
      <c r="H8" s="7">
        <f t="shared" si="0"/>
        <v>99.1</v>
      </c>
      <c r="I8" s="7">
        <f t="shared" si="0"/>
        <v>32.1</v>
      </c>
      <c r="J8" s="7">
        <f t="shared" si="0"/>
        <v>96.8</v>
      </c>
    </row>
    <row r="9" spans="1:10" ht="13.5">
      <c r="A9" s="5" t="s">
        <v>4</v>
      </c>
      <c r="B9" s="6">
        <v>2772226</v>
      </c>
      <c r="C9" s="6">
        <v>138298</v>
      </c>
      <c r="D9" s="6">
        <v>2910524</v>
      </c>
      <c r="E9" s="6">
        <v>2748153</v>
      </c>
      <c r="F9" s="6">
        <v>35701</v>
      </c>
      <c r="G9" s="6">
        <v>2783854</v>
      </c>
      <c r="H9" s="7">
        <f t="shared" si="0"/>
        <v>99.1</v>
      </c>
      <c r="I9" s="7">
        <f t="shared" si="0"/>
        <v>25.8</v>
      </c>
      <c r="J9" s="7">
        <f t="shared" si="0"/>
        <v>95.6</v>
      </c>
    </row>
    <row r="10" spans="1:10" ht="13.5">
      <c r="A10" s="5" t="s">
        <v>5</v>
      </c>
      <c r="B10" s="6">
        <v>12160931</v>
      </c>
      <c r="C10" s="6">
        <v>288348</v>
      </c>
      <c r="D10" s="6">
        <v>12449279</v>
      </c>
      <c r="E10" s="6">
        <v>12099816</v>
      </c>
      <c r="F10" s="6">
        <v>102628</v>
      </c>
      <c r="G10" s="6">
        <v>12202444</v>
      </c>
      <c r="H10" s="7">
        <f t="shared" si="0"/>
        <v>99.5</v>
      </c>
      <c r="I10" s="7">
        <f t="shared" si="0"/>
        <v>35.6</v>
      </c>
      <c r="J10" s="7">
        <f t="shared" si="0"/>
        <v>98</v>
      </c>
    </row>
    <row r="11" spans="1:10" ht="13.5">
      <c r="A11" s="5" t="s">
        <v>6</v>
      </c>
      <c r="B11" s="6">
        <v>2064715</v>
      </c>
      <c r="C11" s="6">
        <v>50630</v>
      </c>
      <c r="D11" s="6">
        <v>2115345</v>
      </c>
      <c r="E11" s="6">
        <v>2052333</v>
      </c>
      <c r="F11" s="6">
        <v>21188</v>
      </c>
      <c r="G11" s="6">
        <v>2073521</v>
      </c>
      <c r="H11" s="7">
        <f t="shared" si="0"/>
        <v>99.4</v>
      </c>
      <c r="I11" s="7">
        <f t="shared" si="0"/>
        <v>41.8</v>
      </c>
      <c r="J11" s="7">
        <f t="shared" si="0"/>
        <v>98</v>
      </c>
    </row>
    <row r="12" spans="1:10" ht="13.5">
      <c r="A12" s="5" t="s">
        <v>7</v>
      </c>
      <c r="B12" s="6">
        <v>8544347</v>
      </c>
      <c r="C12" s="6">
        <v>95652</v>
      </c>
      <c r="D12" s="6">
        <v>8639999</v>
      </c>
      <c r="E12" s="6">
        <v>8526047</v>
      </c>
      <c r="F12" s="6">
        <v>42677</v>
      </c>
      <c r="G12" s="6">
        <v>8568724</v>
      </c>
      <c r="H12" s="7">
        <f t="shared" si="0"/>
        <v>99.8</v>
      </c>
      <c r="I12" s="7">
        <f t="shared" si="0"/>
        <v>44.6</v>
      </c>
      <c r="J12" s="7">
        <f t="shared" si="0"/>
        <v>99.2</v>
      </c>
    </row>
    <row r="13" spans="1:10" ht="13.5">
      <c r="A13" s="5" t="s">
        <v>8</v>
      </c>
      <c r="B13" s="6">
        <v>2242953</v>
      </c>
      <c r="C13" s="6">
        <v>116629</v>
      </c>
      <c r="D13" s="6">
        <v>2359582</v>
      </c>
      <c r="E13" s="6">
        <v>2212225</v>
      </c>
      <c r="F13" s="6">
        <v>35392</v>
      </c>
      <c r="G13" s="6">
        <v>2247617</v>
      </c>
      <c r="H13" s="7">
        <f t="shared" si="0"/>
        <v>98.6</v>
      </c>
      <c r="I13" s="7">
        <f t="shared" si="0"/>
        <v>30.3</v>
      </c>
      <c r="J13" s="7">
        <f t="shared" si="0"/>
        <v>95.3</v>
      </c>
    </row>
    <row r="14" spans="1:10" ht="13.5">
      <c r="A14" s="5" t="s">
        <v>9</v>
      </c>
      <c r="B14" s="6">
        <v>4045368</v>
      </c>
      <c r="C14" s="6">
        <v>124452</v>
      </c>
      <c r="D14" s="6">
        <v>4169820</v>
      </c>
      <c r="E14" s="6">
        <v>4013194</v>
      </c>
      <c r="F14" s="6">
        <v>69179</v>
      </c>
      <c r="G14" s="6">
        <v>4082373</v>
      </c>
      <c r="H14" s="7">
        <f t="shared" si="0"/>
        <v>99.2</v>
      </c>
      <c r="I14" s="7">
        <f t="shared" si="0"/>
        <v>55.6</v>
      </c>
      <c r="J14" s="7">
        <f t="shared" si="0"/>
        <v>97.9</v>
      </c>
    </row>
    <row r="15" spans="1:10" ht="13.5">
      <c r="A15" s="5" t="s">
        <v>10</v>
      </c>
      <c r="B15" s="6">
        <v>10149527</v>
      </c>
      <c r="C15" s="6">
        <v>149889</v>
      </c>
      <c r="D15" s="6">
        <v>10299416</v>
      </c>
      <c r="E15" s="6">
        <v>10118267</v>
      </c>
      <c r="F15" s="6">
        <v>46003</v>
      </c>
      <c r="G15" s="6">
        <v>10164270</v>
      </c>
      <c r="H15" s="7">
        <f t="shared" si="0"/>
        <v>99.7</v>
      </c>
      <c r="I15" s="7">
        <f t="shared" si="0"/>
        <v>30.7</v>
      </c>
      <c r="J15" s="7">
        <f t="shared" si="0"/>
        <v>98.7</v>
      </c>
    </row>
    <row r="16" spans="1:10" ht="13.5">
      <c r="A16" s="5" t="s">
        <v>11</v>
      </c>
      <c r="B16" s="6">
        <v>8448860</v>
      </c>
      <c r="C16" s="6">
        <v>260142</v>
      </c>
      <c r="D16" s="6">
        <v>8709002</v>
      </c>
      <c r="E16" s="6">
        <v>8399064</v>
      </c>
      <c r="F16" s="6">
        <v>56217</v>
      </c>
      <c r="G16" s="6">
        <v>8455281</v>
      </c>
      <c r="H16" s="7">
        <f t="shared" si="0"/>
        <v>99.4</v>
      </c>
      <c r="I16" s="7">
        <f t="shared" si="0"/>
        <v>21.6</v>
      </c>
      <c r="J16" s="7">
        <f t="shared" si="0"/>
        <v>97.1</v>
      </c>
    </row>
    <row r="17" spans="1:10" ht="13.5">
      <c r="A17" s="5" t="s">
        <v>12</v>
      </c>
      <c r="B17" s="6">
        <v>6756400</v>
      </c>
      <c r="C17" s="6">
        <v>171232</v>
      </c>
      <c r="D17" s="6">
        <v>6927632</v>
      </c>
      <c r="E17" s="6">
        <v>6712579</v>
      </c>
      <c r="F17" s="6">
        <v>50998</v>
      </c>
      <c r="G17" s="6">
        <v>6763577</v>
      </c>
      <c r="H17" s="7">
        <f t="shared" si="0"/>
        <v>99.4</v>
      </c>
      <c r="I17" s="7">
        <f t="shared" si="0"/>
        <v>29.8</v>
      </c>
      <c r="J17" s="7">
        <f t="shared" si="0"/>
        <v>97.6</v>
      </c>
    </row>
    <row r="18" spans="1:10" ht="13.5">
      <c r="A18" s="5" t="s">
        <v>13</v>
      </c>
      <c r="B18" s="6">
        <v>3773120</v>
      </c>
      <c r="C18" s="6">
        <v>72148</v>
      </c>
      <c r="D18" s="6">
        <v>3845268</v>
      </c>
      <c r="E18" s="6">
        <v>3755778</v>
      </c>
      <c r="F18" s="6">
        <v>18837</v>
      </c>
      <c r="G18" s="6">
        <v>3774615</v>
      </c>
      <c r="H18" s="7">
        <f t="shared" si="0"/>
        <v>99.5</v>
      </c>
      <c r="I18" s="7">
        <f t="shared" si="0"/>
        <v>26.1</v>
      </c>
      <c r="J18" s="7">
        <f t="shared" si="0"/>
        <v>98.2</v>
      </c>
    </row>
    <row r="19" spans="1:10" ht="13.5">
      <c r="A19" s="5" t="s">
        <v>14</v>
      </c>
      <c r="B19" s="6">
        <v>2382126</v>
      </c>
      <c r="C19" s="6">
        <v>89257</v>
      </c>
      <c r="D19" s="6">
        <v>2471383</v>
      </c>
      <c r="E19" s="6">
        <v>2359987</v>
      </c>
      <c r="F19" s="6">
        <v>28485</v>
      </c>
      <c r="G19" s="6">
        <v>2388472</v>
      </c>
      <c r="H19" s="7">
        <f t="shared" si="0"/>
        <v>99.1</v>
      </c>
      <c r="I19" s="7">
        <f t="shared" si="0"/>
        <v>31.9</v>
      </c>
      <c r="J19" s="7">
        <f t="shared" si="0"/>
        <v>96.6</v>
      </c>
    </row>
    <row r="20" spans="1:10" ht="13.5">
      <c r="A20" s="5" t="s">
        <v>15</v>
      </c>
      <c r="B20" s="6">
        <v>5194109</v>
      </c>
      <c r="C20" s="6">
        <v>290544</v>
      </c>
      <c r="D20" s="6">
        <v>5484653</v>
      </c>
      <c r="E20" s="6">
        <v>5119388</v>
      </c>
      <c r="F20" s="6">
        <v>82830</v>
      </c>
      <c r="G20" s="6">
        <v>5202218</v>
      </c>
      <c r="H20" s="7">
        <f t="shared" si="0"/>
        <v>98.6</v>
      </c>
      <c r="I20" s="7">
        <f t="shared" si="0"/>
        <v>28.5</v>
      </c>
      <c r="J20" s="7">
        <f t="shared" si="0"/>
        <v>94.9</v>
      </c>
    </row>
    <row r="21" spans="1:10" ht="13.5">
      <c r="A21" s="5" t="s">
        <v>16</v>
      </c>
      <c r="B21" s="6">
        <v>2167972</v>
      </c>
      <c r="C21" s="6">
        <v>88355</v>
      </c>
      <c r="D21" s="6">
        <v>2256327</v>
      </c>
      <c r="E21" s="6">
        <v>2154104</v>
      </c>
      <c r="F21" s="6">
        <v>23787</v>
      </c>
      <c r="G21" s="6">
        <v>2177891</v>
      </c>
      <c r="H21" s="7">
        <f aca="true" t="shared" si="1" ref="H21:J51">ROUND(E21/B21*100,1)</f>
        <v>99.4</v>
      </c>
      <c r="I21" s="7">
        <f t="shared" si="1"/>
        <v>26.9</v>
      </c>
      <c r="J21" s="7">
        <f t="shared" si="1"/>
        <v>96.5</v>
      </c>
    </row>
    <row r="22" spans="1:10" ht="13.5">
      <c r="A22" s="5" t="s">
        <v>17</v>
      </c>
      <c r="B22" s="6">
        <v>2264284</v>
      </c>
      <c r="C22" s="6">
        <v>85071</v>
      </c>
      <c r="D22" s="6">
        <v>2349355</v>
      </c>
      <c r="E22" s="6">
        <v>2242439</v>
      </c>
      <c r="F22" s="6">
        <v>35951</v>
      </c>
      <c r="G22" s="6">
        <v>2278390</v>
      </c>
      <c r="H22" s="7">
        <f t="shared" si="1"/>
        <v>99</v>
      </c>
      <c r="I22" s="7">
        <f t="shared" si="1"/>
        <v>42.3</v>
      </c>
      <c r="J22" s="7">
        <f t="shared" si="1"/>
        <v>97</v>
      </c>
    </row>
    <row r="23" spans="1:10" ht="13.5">
      <c r="A23" s="5" t="s">
        <v>18</v>
      </c>
      <c r="B23" s="6">
        <v>3197081</v>
      </c>
      <c r="C23" s="6">
        <v>61216</v>
      </c>
      <c r="D23" s="6">
        <v>3258297</v>
      </c>
      <c r="E23" s="6">
        <v>3186260</v>
      </c>
      <c r="F23" s="6">
        <v>29729</v>
      </c>
      <c r="G23" s="6">
        <v>3215989</v>
      </c>
      <c r="H23" s="7">
        <f t="shared" si="1"/>
        <v>99.7</v>
      </c>
      <c r="I23" s="7">
        <f t="shared" si="1"/>
        <v>48.6</v>
      </c>
      <c r="J23" s="7">
        <f t="shared" si="1"/>
        <v>98.7</v>
      </c>
    </row>
    <row r="24" spans="1:10" ht="13.5">
      <c r="A24" s="5" t="s">
        <v>19</v>
      </c>
      <c r="B24" s="6">
        <v>4672264</v>
      </c>
      <c r="C24" s="6">
        <v>143007</v>
      </c>
      <c r="D24" s="6">
        <v>4815271</v>
      </c>
      <c r="E24" s="6">
        <v>4641781</v>
      </c>
      <c r="F24" s="6">
        <v>49294</v>
      </c>
      <c r="G24" s="6">
        <v>4691075</v>
      </c>
      <c r="H24" s="7">
        <f t="shared" si="1"/>
        <v>99.3</v>
      </c>
      <c r="I24" s="7">
        <f t="shared" si="1"/>
        <v>34.5</v>
      </c>
      <c r="J24" s="7">
        <f t="shared" si="1"/>
        <v>97.4</v>
      </c>
    </row>
    <row r="25" spans="1:10" ht="13.5">
      <c r="A25" s="5" t="s">
        <v>20</v>
      </c>
      <c r="B25" s="6">
        <v>4025182</v>
      </c>
      <c r="C25" s="6">
        <v>146417</v>
      </c>
      <c r="D25" s="6">
        <v>4171599</v>
      </c>
      <c r="E25" s="6">
        <v>3995547</v>
      </c>
      <c r="F25" s="6">
        <v>49831</v>
      </c>
      <c r="G25" s="6">
        <v>4045378</v>
      </c>
      <c r="H25" s="7">
        <f t="shared" si="1"/>
        <v>99.3</v>
      </c>
      <c r="I25" s="7">
        <f t="shared" si="1"/>
        <v>34</v>
      </c>
      <c r="J25" s="7">
        <f t="shared" si="1"/>
        <v>97</v>
      </c>
    </row>
    <row r="26" spans="1:10" ht="13.5">
      <c r="A26" s="5" t="s">
        <v>21</v>
      </c>
      <c r="B26" s="6">
        <v>1449152</v>
      </c>
      <c r="C26" s="6">
        <v>52830</v>
      </c>
      <c r="D26" s="6">
        <v>1501982</v>
      </c>
      <c r="E26" s="6">
        <v>1436114</v>
      </c>
      <c r="F26" s="6">
        <v>24209</v>
      </c>
      <c r="G26" s="6">
        <v>1460323</v>
      </c>
      <c r="H26" s="7">
        <f t="shared" si="1"/>
        <v>99.1</v>
      </c>
      <c r="I26" s="7">
        <f t="shared" si="1"/>
        <v>45.8</v>
      </c>
      <c r="J26" s="7">
        <f t="shared" si="1"/>
        <v>97.2</v>
      </c>
    </row>
    <row r="27" spans="1:10" ht="13.5">
      <c r="A27" s="5" t="s">
        <v>22</v>
      </c>
      <c r="B27" s="6">
        <v>2155619</v>
      </c>
      <c r="C27" s="6">
        <v>139167</v>
      </c>
      <c r="D27" s="6">
        <v>2294786</v>
      </c>
      <c r="E27" s="6">
        <v>2130767</v>
      </c>
      <c r="F27" s="6">
        <v>47390</v>
      </c>
      <c r="G27" s="6">
        <v>2178157</v>
      </c>
      <c r="H27" s="7">
        <f t="shared" si="1"/>
        <v>98.8</v>
      </c>
      <c r="I27" s="7">
        <f t="shared" si="1"/>
        <v>34.1</v>
      </c>
      <c r="J27" s="7">
        <f t="shared" si="1"/>
        <v>94.9</v>
      </c>
    </row>
    <row r="28" spans="1:10" ht="13.5">
      <c r="A28" s="5" t="s">
        <v>23</v>
      </c>
      <c r="B28" s="6">
        <v>3169803</v>
      </c>
      <c r="C28" s="6">
        <v>115390</v>
      </c>
      <c r="D28" s="6">
        <v>3285193</v>
      </c>
      <c r="E28" s="6">
        <v>3143409</v>
      </c>
      <c r="F28" s="6">
        <v>33146</v>
      </c>
      <c r="G28" s="6">
        <v>3176555</v>
      </c>
      <c r="H28" s="7">
        <f t="shared" si="1"/>
        <v>99.2</v>
      </c>
      <c r="I28" s="7">
        <f t="shared" si="1"/>
        <v>28.7</v>
      </c>
      <c r="J28" s="7">
        <f t="shared" si="1"/>
        <v>96.7</v>
      </c>
    </row>
    <row r="29" spans="1:10" ht="13.5">
      <c r="A29" s="5" t="s">
        <v>24</v>
      </c>
      <c r="B29" s="6">
        <v>2770813</v>
      </c>
      <c r="C29" s="6">
        <v>53735</v>
      </c>
      <c r="D29" s="6">
        <v>2824548</v>
      </c>
      <c r="E29" s="6">
        <v>2754652</v>
      </c>
      <c r="F29" s="6">
        <v>20349</v>
      </c>
      <c r="G29" s="6">
        <v>2775001</v>
      </c>
      <c r="H29" s="7">
        <f t="shared" si="1"/>
        <v>99.4</v>
      </c>
      <c r="I29" s="7">
        <f t="shared" si="1"/>
        <v>37.9</v>
      </c>
      <c r="J29" s="7">
        <f t="shared" si="1"/>
        <v>98.2</v>
      </c>
    </row>
    <row r="30" spans="1:10" ht="13.5">
      <c r="A30" s="5" t="s">
        <v>25</v>
      </c>
      <c r="B30" s="6">
        <v>1415491</v>
      </c>
      <c r="C30" s="6">
        <v>61163</v>
      </c>
      <c r="D30" s="6">
        <v>1476654</v>
      </c>
      <c r="E30" s="6">
        <v>1405382</v>
      </c>
      <c r="F30" s="6">
        <v>19028</v>
      </c>
      <c r="G30" s="6">
        <v>1424410</v>
      </c>
      <c r="H30" s="7">
        <f t="shared" si="1"/>
        <v>99.3</v>
      </c>
      <c r="I30" s="7">
        <f t="shared" si="1"/>
        <v>31.1</v>
      </c>
      <c r="J30" s="7">
        <f t="shared" si="1"/>
        <v>96.5</v>
      </c>
    </row>
    <row r="31" spans="1:10" ht="13.5">
      <c r="A31" s="5" t="s">
        <v>26</v>
      </c>
      <c r="B31" s="6">
        <v>1364185</v>
      </c>
      <c r="C31" s="6">
        <v>65680</v>
      </c>
      <c r="D31" s="6">
        <v>1429865</v>
      </c>
      <c r="E31" s="6">
        <v>1347952</v>
      </c>
      <c r="F31" s="6">
        <v>21287</v>
      </c>
      <c r="G31" s="6">
        <v>1369239</v>
      </c>
      <c r="H31" s="7">
        <f t="shared" si="1"/>
        <v>98.8</v>
      </c>
      <c r="I31" s="7">
        <f t="shared" si="1"/>
        <v>32.4</v>
      </c>
      <c r="J31" s="7">
        <f t="shared" si="1"/>
        <v>95.8</v>
      </c>
    </row>
    <row r="32" spans="1:10" ht="13.5">
      <c r="A32" s="5" t="s">
        <v>27</v>
      </c>
      <c r="B32" s="6">
        <v>12888233</v>
      </c>
      <c r="C32" s="6">
        <v>217138</v>
      </c>
      <c r="D32" s="6">
        <v>13105371</v>
      </c>
      <c r="E32" s="6">
        <v>12822221</v>
      </c>
      <c r="F32" s="6">
        <v>103402</v>
      </c>
      <c r="G32" s="6">
        <v>12925623</v>
      </c>
      <c r="H32" s="7">
        <f t="shared" si="1"/>
        <v>99.5</v>
      </c>
      <c r="I32" s="7">
        <f t="shared" si="1"/>
        <v>47.6</v>
      </c>
      <c r="J32" s="7">
        <f t="shared" si="1"/>
        <v>98.6</v>
      </c>
    </row>
    <row r="33" spans="1:10" ht="13.5">
      <c r="A33" s="5" t="s">
        <v>28</v>
      </c>
      <c r="B33" s="6">
        <v>1688491</v>
      </c>
      <c r="C33" s="6">
        <v>93465</v>
      </c>
      <c r="D33" s="6">
        <v>1781956</v>
      </c>
      <c r="E33" s="6">
        <v>1670680</v>
      </c>
      <c r="F33" s="6">
        <v>27232</v>
      </c>
      <c r="G33" s="6">
        <v>1697912</v>
      </c>
      <c r="H33" s="7">
        <f t="shared" si="1"/>
        <v>98.9</v>
      </c>
      <c r="I33" s="7">
        <f t="shared" si="1"/>
        <v>29.1</v>
      </c>
      <c r="J33" s="7">
        <f t="shared" si="1"/>
        <v>95.3</v>
      </c>
    </row>
    <row r="34" spans="1:10" ht="13.5">
      <c r="A34" s="5" t="s">
        <v>29</v>
      </c>
      <c r="B34" s="6">
        <v>1312775</v>
      </c>
      <c r="C34" s="6">
        <v>46354</v>
      </c>
      <c r="D34" s="6">
        <v>1359129</v>
      </c>
      <c r="E34" s="6">
        <v>1300820</v>
      </c>
      <c r="F34" s="6">
        <v>16734</v>
      </c>
      <c r="G34" s="6">
        <v>1317554</v>
      </c>
      <c r="H34" s="7">
        <f t="shared" si="1"/>
        <v>99.1</v>
      </c>
      <c r="I34" s="7">
        <f t="shared" si="1"/>
        <v>36.1</v>
      </c>
      <c r="J34" s="7">
        <f t="shared" si="1"/>
        <v>96.9</v>
      </c>
    </row>
    <row r="35" spans="1:10" ht="13.5">
      <c r="A35" s="5" t="s">
        <v>30</v>
      </c>
      <c r="B35" s="6">
        <v>1567567</v>
      </c>
      <c r="C35" s="6">
        <v>16250</v>
      </c>
      <c r="D35" s="6">
        <v>1583817</v>
      </c>
      <c r="E35" s="6">
        <v>1563797</v>
      </c>
      <c r="F35" s="6">
        <v>4239</v>
      </c>
      <c r="G35" s="6">
        <v>1568036</v>
      </c>
      <c r="H35" s="7">
        <f t="shared" si="1"/>
        <v>99.8</v>
      </c>
      <c r="I35" s="7">
        <f t="shared" si="1"/>
        <v>26.1</v>
      </c>
      <c r="J35" s="7">
        <f t="shared" si="1"/>
        <v>99</v>
      </c>
    </row>
    <row r="36" spans="1:10" ht="13.5">
      <c r="A36" s="5" t="s">
        <v>31</v>
      </c>
      <c r="B36" s="6">
        <v>1313869</v>
      </c>
      <c r="C36" s="6">
        <v>89410</v>
      </c>
      <c r="D36" s="6">
        <v>1403279</v>
      </c>
      <c r="E36" s="6">
        <v>1298076</v>
      </c>
      <c r="F36" s="6">
        <v>14745</v>
      </c>
      <c r="G36" s="6">
        <v>1312821</v>
      </c>
      <c r="H36" s="7">
        <f t="shared" si="1"/>
        <v>98.8</v>
      </c>
      <c r="I36" s="7">
        <f t="shared" si="1"/>
        <v>16.5</v>
      </c>
      <c r="J36" s="7">
        <f t="shared" si="1"/>
        <v>93.6</v>
      </c>
    </row>
    <row r="37" spans="1:10" ht="13.5">
      <c r="A37" s="5" t="s">
        <v>32</v>
      </c>
      <c r="B37" s="6">
        <v>1037234</v>
      </c>
      <c r="C37" s="6">
        <v>78118</v>
      </c>
      <c r="D37" s="6">
        <v>1115352</v>
      </c>
      <c r="E37" s="6">
        <v>1013965</v>
      </c>
      <c r="F37" s="6">
        <v>26266</v>
      </c>
      <c r="G37" s="6">
        <v>1040231</v>
      </c>
      <c r="H37" s="7">
        <f t="shared" si="1"/>
        <v>97.8</v>
      </c>
      <c r="I37" s="7">
        <f t="shared" si="1"/>
        <v>33.6</v>
      </c>
      <c r="J37" s="7">
        <f t="shared" si="1"/>
        <v>93.3</v>
      </c>
    </row>
    <row r="38" spans="1:10" ht="13.5">
      <c r="A38" s="5" t="s">
        <v>33</v>
      </c>
      <c r="B38" s="6">
        <v>846261</v>
      </c>
      <c r="C38" s="6">
        <v>19479</v>
      </c>
      <c r="D38" s="6">
        <v>865740</v>
      </c>
      <c r="E38" s="6">
        <v>843030</v>
      </c>
      <c r="F38" s="6">
        <v>4703</v>
      </c>
      <c r="G38" s="6">
        <v>847733</v>
      </c>
      <c r="H38" s="7">
        <f t="shared" si="1"/>
        <v>99.6</v>
      </c>
      <c r="I38" s="7">
        <f t="shared" si="1"/>
        <v>24.1</v>
      </c>
      <c r="J38" s="7">
        <f t="shared" si="1"/>
        <v>97.9</v>
      </c>
    </row>
    <row r="39" spans="1:10" ht="13.5">
      <c r="A39" s="5" t="s">
        <v>34</v>
      </c>
      <c r="B39" s="6">
        <v>333054</v>
      </c>
      <c r="C39" s="6">
        <v>9746</v>
      </c>
      <c r="D39" s="6">
        <v>342800</v>
      </c>
      <c r="E39" s="6">
        <v>330074</v>
      </c>
      <c r="F39" s="6">
        <v>2038</v>
      </c>
      <c r="G39" s="6">
        <v>332112</v>
      </c>
      <c r="H39" s="7">
        <f t="shared" si="1"/>
        <v>99.1</v>
      </c>
      <c r="I39" s="7">
        <f t="shared" si="1"/>
        <v>20.9</v>
      </c>
      <c r="J39" s="7">
        <f t="shared" si="1"/>
        <v>96.9</v>
      </c>
    </row>
    <row r="40" spans="1:10" ht="13.5">
      <c r="A40" s="5" t="s">
        <v>35</v>
      </c>
      <c r="B40" s="6">
        <v>229617</v>
      </c>
      <c r="C40" s="6">
        <v>23083</v>
      </c>
      <c r="D40" s="6">
        <v>252700</v>
      </c>
      <c r="E40" s="6">
        <v>224675</v>
      </c>
      <c r="F40" s="6">
        <v>4391</v>
      </c>
      <c r="G40" s="6">
        <v>229066</v>
      </c>
      <c r="H40" s="7">
        <f t="shared" si="1"/>
        <v>97.8</v>
      </c>
      <c r="I40" s="7">
        <f t="shared" si="1"/>
        <v>19</v>
      </c>
      <c r="J40" s="7">
        <f t="shared" si="1"/>
        <v>90.6</v>
      </c>
    </row>
    <row r="41" spans="1:10" ht="13.5">
      <c r="A41" s="5" t="s">
        <v>36</v>
      </c>
      <c r="B41" s="6">
        <v>403863</v>
      </c>
      <c r="C41" s="6">
        <v>22823</v>
      </c>
      <c r="D41" s="6">
        <v>426686</v>
      </c>
      <c r="E41" s="6">
        <v>401289</v>
      </c>
      <c r="F41" s="6">
        <v>15307</v>
      </c>
      <c r="G41" s="6">
        <v>416596</v>
      </c>
      <c r="H41" s="7">
        <f t="shared" si="1"/>
        <v>99.4</v>
      </c>
      <c r="I41" s="7">
        <f t="shared" si="1"/>
        <v>67.1</v>
      </c>
      <c r="J41" s="7">
        <f t="shared" si="1"/>
        <v>97.6</v>
      </c>
    </row>
    <row r="42" spans="1:10" ht="13.5">
      <c r="A42" s="5" t="s">
        <v>37</v>
      </c>
      <c r="B42" s="6">
        <v>800437</v>
      </c>
      <c r="C42" s="6">
        <v>36918</v>
      </c>
      <c r="D42" s="6">
        <v>837355</v>
      </c>
      <c r="E42" s="6">
        <v>791486</v>
      </c>
      <c r="F42" s="6">
        <v>15200</v>
      </c>
      <c r="G42" s="6">
        <v>806686</v>
      </c>
      <c r="H42" s="7">
        <f t="shared" si="1"/>
        <v>98.9</v>
      </c>
      <c r="I42" s="7">
        <f t="shared" si="1"/>
        <v>41.2</v>
      </c>
      <c r="J42" s="7">
        <f t="shared" si="1"/>
        <v>96.3</v>
      </c>
    </row>
    <row r="43" spans="1:10" ht="13.5">
      <c r="A43" s="5" t="s">
        <v>38</v>
      </c>
      <c r="B43" s="6">
        <v>718131</v>
      </c>
      <c r="C43" s="6">
        <v>2121</v>
      </c>
      <c r="D43" s="6">
        <v>720252</v>
      </c>
      <c r="E43" s="6">
        <v>717430</v>
      </c>
      <c r="F43" s="6">
        <v>947</v>
      </c>
      <c r="G43" s="6">
        <v>718377</v>
      </c>
      <c r="H43" s="7">
        <f t="shared" si="1"/>
        <v>99.9</v>
      </c>
      <c r="I43" s="7">
        <f t="shared" si="1"/>
        <v>44.6</v>
      </c>
      <c r="J43" s="7">
        <f t="shared" si="1"/>
        <v>99.7</v>
      </c>
    </row>
    <row r="44" spans="1:10" ht="13.5">
      <c r="A44" s="5" t="s">
        <v>39</v>
      </c>
      <c r="B44" s="6">
        <v>433490</v>
      </c>
      <c r="C44" s="6">
        <v>48741</v>
      </c>
      <c r="D44" s="6">
        <v>482231</v>
      </c>
      <c r="E44" s="6">
        <v>427504</v>
      </c>
      <c r="F44" s="6">
        <v>6610</v>
      </c>
      <c r="G44" s="6">
        <v>434114</v>
      </c>
      <c r="H44" s="7">
        <f t="shared" si="1"/>
        <v>98.6</v>
      </c>
      <c r="I44" s="7">
        <f t="shared" si="1"/>
        <v>13.6</v>
      </c>
      <c r="J44" s="7">
        <f t="shared" si="1"/>
        <v>90</v>
      </c>
    </row>
    <row r="45" spans="1:10" ht="13.5">
      <c r="A45" s="5" t="s">
        <v>40</v>
      </c>
      <c r="B45" s="6">
        <v>258766</v>
      </c>
      <c r="C45" s="6">
        <v>9432</v>
      </c>
      <c r="D45" s="6">
        <v>268198</v>
      </c>
      <c r="E45" s="6">
        <v>254836</v>
      </c>
      <c r="F45" s="6">
        <v>5890</v>
      </c>
      <c r="G45" s="6">
        <v>260726</v>
      </c>
      <c r="H45" s="7">
        <f t="shared" si="1"/>
        <v>98.5</v>
      </c>
      <c r="I45" s="7">
        <f t="shared" si="1"/>
        <v>62.4</v>
      </c>
      <c r="J45" s="7">
        <f t="shared" si="1"/>
        <v>97.2</v>
      </c>
    </row>
    <row r="46" spans="1:10" ht="13.5">
      <c r="A46" s="5" t="s">
        <v>41</v>
      </c>
      <c r="B46" s="6">
        <v>312169</v>
      </c>
      <c r="C46" s="6">
        <v>49257</v>
      </c>
      <c r="D46" s="6">
        <v>361426</v>
      </c>
      <c r="E46" s="6">
        <v>307248</v>
      </c>
      <c r="F46" s="6">
        <v>23184</v>
      </c>
      <c r="G46" s="6">
        <v>330432</v>
      </c>
      <c r="H46" s="7">
        <f t="shared" si="1"/>
        <v>98.4</v>
      </c>
      <c r="I46" s="7">
        <f t="shared" si="1"/>
        <v>47.1</v>
      </c>
      <c r="J46" s="7">
        <f t="shared" si="1"/>
        <v>91.4</v>
      </c>
    </row>
    <row r="47" spans="1:10" ht="13.5">
      <c r="A47" s="5" t="s">
        <v>42</v>
      </c>
      <c r="B47" s="6">
        <v>123450</v>
      </c>
      <c r="C47" s="6">
        <v>1883</v>
      </c>
      <c r="D47" s="6">
        <v>125333</v>
      </c>
      <c r="E47" s="6">
        <v>123167</v>
      </c>
      <c r="F47" s="6">
        <v>1650</v>
      </c>
      <c r="G47" s="6">
        <v>124817</v>
      </c>
      <c r="H47" s="7">
        <f t="shared" si="1"/>
        <v>99.8</v>
      </c>
      <c r="I47" s="7">
        <f t="shared" si="1"/>
        <v>87.6</v>
      </c>
      <c r="J47" s="7">
        <f t="shared" si="1"/>
        <v>99.6</v>
      </c>
    </row>
    <row r="48" spans="1:10" ht="13.5">
      <c r="A48" s="2" t="s">
        <v>52</v>
      </c>
      <c r="B48" s="3">
        <f aca="true" t="shared" si="2" ref="B48:G48">SUM(B7:B37)</f>
        <v>133190832</v>
      </c>
      <c r="C48" s="3">
        <f t="shared" si="2"/>
        <v>3923031</v>
      </c>
      <c r="D48" s="3">
        <f t="shared" si="2"/>
        <v>137113863</v>
      </c>
      <c r="E48" s="3">
        <f t="shared" si="2"/>
        <v>132276276</v>
      </c>
      <c r="F48" s="3">
        <f t="shared" si="2"/>
        <v>1312748</v>
      </c>
      <c r="G48" s="3">
        <f t="shared" si="2"/>
        <v>133589024</v>
      </c>
      <c r="H48" s="4">
        <f t="shared" si="1"/>
        <v>99.3</v>
      </c>
      <c r="I48" s="4">
        <f t="shared" si="1"/>
        <v>33.5</v>
      </c>
      <c r="J48" s="4">
        <f t="shared" si="1"/>
        <v>97.4</v>
      </c>
    </row>
    <row r="49" spans="1:10" ht="13.5">
      <c r="A49" s="5" t="s">
        <v>53</v>
      </c>
      <c r="B49" s="6">
        <f aca="true" t="shared" si="3" ref="B49:G49">SUM(B38:B47)</f>
        <v>4459238</v>
      </c>
      <c r="C49" s="6">
        <f t="shared" si="3"/>
        <v>223483</v>
      </c>
      <c r="D49" s="6">
        <f t="shared" si="3"/>
        <v>4682721</v>
      </c>
      <c r="E49" s="6">
        <f t="shared" si="3"/>
        <v>4420739</v>
      </c>
      <c r="F49" s="6">
        <f t="shared" si="3"/>
        <v>79920</v>
      </c>
      <c r="G49" s="6">
        <f t="shared" si="3"/>
        <v>4500659</v>
      </c>
      <c r="H49" s="7">
        <f t="shared" si="1"/>
        <v>99.1</v>
      </c>
      <c r="I49" s="7">
        <f t="shared" si="1"/>
        <v>35.8</v>
      </c>
      <c r="J49" s="7">
        <f t="shared" si="1"/>
        <v>96.1</v>
      </c>
    </row>
    <row r="50" spans="1:10" ht="13.5">
      <c r="A50" s="5" t="s">
        <v>54</v>
      </c>
      <c r="B50" s="6">
        <f aca="true" t="shared" si="4" ref="B50:G50">B48+B49</f>
        <v>137650070</v>
      </c>
      <c r="C50" s="6">
        <f t="shared" si="4"/>
        <v>4146514</v>
      </c>
      <c r="D50" s="6">
        <f t="shared" si="4"/>
        <v>141796584</v>
      </c>
      <c r="E50" s="6">
        <f t="shared" si="4"/>
        <v>136697015</v>
      </c>
      <c r="F50" s="6">
        <f t="shared" si="4"/>
        <v>1392668</v>
      </c>
      <c r="G50" s="6">
        <f t="shared" si="4"/>
        <v>138089683</v>
      </c>
      <c r="H50" s="7">
        <f t="shared" si="1"/>
        <v>99.3</v>
      </c>
      <c r="I50" s="7">
        <f t="shared" si="1"/>
        <v>33.6</v>
      </c>
      <c r="J50" s="7">
        <f t="shared" si="1"/>
        <v>97.4</v>
      </c>
    </row>
    <row r="51" spans="1:10" ht="13.5">
      <c r="A51" s="8" t="s">
        <v>55</v>
      </c>
      <c r="B51" s="9">
        <f aca="true" t="shared" si="5" ref="B51:G51">B5+B6+B50</f>
        <v>297326487</v>
      </c>
      <c r="C51" s="9">
        <f t="shared" si="5"/>
        <v>6163293</v>
      </c>
      <c r="D51" s="9">
        <f t="shared" si="5"/>
        <v>303489780</v>
      </c>
      <c r="E51" s="9">
        <f t="shared" si="5"/>
        <v>295718629</v>
      </c>
      <c r="F51" s="9">
        <f t="shared" si="5"/>
        <v>2241408</v>
      </c>
      <c r="G51" s="9">
        <f t="shared" si="5"/>
        <v>297960037</v>
      </c>
      <c r="H51" s="10">
        <f t="shared" si="1"/>
        <v>99.5</v>
      </c>
      <c r="I51" s="10">
        <f t="shared" si="1"/>
        <v>36.4</v>
      </c>
      <c r="J51" s="10">
        <f t="shared" si="1"/>
        <v>98.2</v>
      </c>
    </row>
    <row r="52" spans="1:10" ht="13.5">
      <c r="A52" s="11" t="s">
        <v>62</v>
      </c>
      <c r="B52" s="11"/>
      <c r="C52" s="11"/>
      <c r="D52" s="11"/>
      <c r="E52" s="11"/>
      <c r="F52" s="11"/>
      <c r="G52" s="11"/>
      <c r="H52" s="11"/>
      <c r="I52" s="11"/>
      <c r="J52" s="11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scale="75" r:id="rId1"/>
  <headerFooter alignWithMargins="0">
    <oddHeader>&amp;L&amp;"ＭＳ 明朝,太字"&amp;16固定資産税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3"/>
  <sheetViews>
    <sheetView zoomScale="75" zoomScaleNormal="75" zoomScalePageLayoutView="0" workbookViewId="0" topLeftCell="A1">
      <selection activeCell="B5" sqref="B5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4"/>
      <c r="B1" s="17" t="s">
        <v>61</v>
      </c>
      <c r="C1" s="18"/>
      <c r="D1" s="18"/>
      <c r="E1" s="18"/>
      <c r="F1" s="18"/>
      <c r="G1" s="18"/>
      <c r="H1" s="18"/>
      <c r="I1" s="18"/>
      <c r="J1" s="19"/>
    </row>
    <row r="2" spans="1:10" ht="13.5">
      <c r="A2" s="15"/>
      <c r="B2" s="20"/>
      <c r="C2" s="21"/>
      <c r="D2" s="21"/>
      <c r="E2" s="21"/>
      <c r="F2" s="21"/>
      <c r="G2" s="21"/>
      <c r="H2" s="21"/>
      <c r="I2" s="21"/>
      <c r="J2" s="22"/>
    </row>
    <row r="3" spans="1:10" ht="13.5">
      <c r="A3" s="15"/>
      <c r="B3" s="23" t="s">
        <v>43</v>
      </c>
      <c r="C3" s="23"/>
      <c r="D3" s="23"/>
      <c r="E3" s="23" t="s">
        <v>44</v>
      </c>
      <c r="F3" s="23"/>
      <c r="G3" s="23"/>
      <c r="H3" s="24" t="s">
        <v>45</v>
      </c>
      <c r="I3" s="25"/>
      <c r="J3" s="26"/>
    </row>
    <row r="4" spans="1:10" ht="13.5">
      <c r="A4" s="16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35656559</v>
      </c>
      <c r="C5" s="3">
        <v>63066</v>
      </c>
      <c r="D5" s="3">
        <v>35719625</v>
      </c>
      <c r="E5" s="3">
        <v>35637566</v>
      </c>
      <c r="F5" s="3">
        <v>14709</v>
      </c>
      <c r="G5" s="3">
        <v>35652275</v>
      </c>
      <c r="H5" s="4">
        <f aca="true" t="shared" si="0" ref="H5:J51">ROUND(E5/B5*100,1)</f>
        <v>99.9</v>
      </c>
      <c r="I5" s="4">
        <f t="shared" si="0"/>
        <v>23.3</v>
      </c>
      <c r="J5" s="4">
        <f t="shared" si="0"/>
        <v>99.8</v>
      </c>
    </row>
    <row r="6" spans="1:10" ht="13.5">
      <c r="A6" s="5" t="s">
        <v>1</v>
      </c>
      <c r="B6" s="6">
        <v>10388916</v>
      </c>
      <c r="C6" s="6">
        <v>43258</v>
      </c>
      <c r="D6" s="6">
        <v>10432174</v>
      </c>
      <c r="E6" s="6">
        <v>10386994</v>
      </c>
      <c r="F6" s="6">
        <v>4905</v>
      </c>
      <c r="G6" s="6">
        <v>10391899</v>
      </c>
      <c r="H6" s="7">
        <f t="shared" si="0"/>
        <v>100</v>
      </c>
      <c r="I6" s="7">
        <f t="shared" si="0"/>
        <v>11.3</v>
      </c>
      <c r="J6" s="7">
        <f t="shared" si="0"/>
        <v>99.6</v>
      </c>
    </row>
    <row r="7" spans="1:10" ht="13.5">
      <c r="A7" s="5" t="s">
        <v>2</v>
      </c>
      <c r="B7" s="6">
        <v>1432423</v>
      </c>
      <c r="C7" s="6">
        <v>1875</v>
      </c>
      <c r="D7" s="6">
        <v>1434298</v>
      </c>
      <c r="E7" s="6">
        <v>1430805</v>
      </c>
      <c r="F7" s="6">
        <v>1689</v>
      </c>
      <c r="G7" s="6">
        <v>1432494</v>
      </c>
      <c r="H7" s="7">
        <f t="shared" si="0"/>
        <v>99.9</v>
      </c>
      <c r="I7" s="7">
        <f t="shared" si="0"/>
        <v>90.1</v>
      </c>
      <c r="J7" s="7">
        <f t="shared" si="0"/>
        <v>99.9</v>
      </c>
    </row>
    <row r="8" spans="1:10" ht="13.5">
      <c r="A8" s="5" t="s">
        <v>3</v>
      </c>
      <c r="B8" s="6">
        <v>2692662</v>
      </c>
      <c r="C8" s="6">
        <v>14485</v>
      </c>
      <c r="D8" s="6">
        <v>2707147</v>
      </c>
      <c r="E8" s="6">
        <v>2669009</v>
      </c>
      <c r="F8" s="6">
        <v>8091</v>
      </c>
      <c r="G8" s="6">
        <v>2677100</v>
      </c>
      <c r="H8" s="7">
        <f t="shared" si="0"/>
        <v>99.1</v>
      </c>
      <c r="I8" s="7">
        <f t="shared" si="0"/>
        <v>55.9</v>
      </c>
      <c r="J8" s="7">
        <f t="shared" si="0"/>
        <v>98.9</v>
      </c>
    </row>
    <row r="9" spans="1:10" ht="13.5">
      <c r="A9" s="5" t="s">
        <v>4</v>
      </c>
      <c r="B9" s="6">
        <v>768065</v>
      </c>
      <c r="C9" s="6">
        <v>35859</v>
      </c>
      <c r="D9" s="6">
        <v>803924</v>
      </c>
      <c r="E9" s="6">
        <v>761433</v>
      </c>
      <c r="F9" s="6">
        <v>9257</v>
      </c>
      <c r="G9" s="6">
        <v>770690</v>
      </c>
      <c r="H9" s="7">
        <f t="shared" si="0"/>
        <v>99.1</v>
      </c>
      <c r="I9" s="7">
        <f t="shared" si="0"/>
        <v>25.8</v>
      </c>
      <c r="J9" s="7">
        <f t="shared" si="0"/>
        <v>95.9</v>
      </c>
    </row>
    <row r="10" spans="1:10" ht="13.5">
      <c r="A10" s="5" t="s">
        <v>5</v>
      </c>
      <c r="B10" s="6">
        <v>2943387</v>
      </c>
      <c r="C10" s="6">
        <v>2464</v>
      </c>
      <c r="D10" s="6">
        <v>2945851</v>
      </c>
      <c r="E10" s="6">
        <v>2946320</v>
      </c>
      <c r="F10" s="6">
        <v>1313</v>
      </c>
      <c r="G10" s="6">
        <v>2947633</v>
      </c>
      <c r="H10" s="7">
        <f t="shared" si="0"/>
        <v>100.1</v>
      </c>
      <c r="I10" s="7">
        <f t="shared" si="0"/>
        <v>53.3</v>
      </c>
      <c r="J10" s="7">
        <f t="shared" si="0"/>
        <v>100.1</v>
      </c>
    </row>
    <row r="11" spans="1:10" ht="13.5">
      <c r="A11" s="5" t="s">
        <v>6</v>
      </c>
      <c r="B11" s="6">
        <v>705989</v>
      </c>
      <c r="C11" s="6">
        <v>17312</v>
      </c>
      <c r="D11" s="6">
        <v>723301</v>
      </c>
      <c r="E11" s="6">
        <v>701756</v>
      </c>
      <c r="F11" s="6">
        <v>7245</v>
      </c>
      <c r="G11" s="6">
        <v>709001</v>
      </c>
      <c r="H11" s="7">
        <f t="shared" si="0"/>
        <v>99.4</v>
      </c>
      <c r="I11" s="7">
        <f t="shared" si="0"/>
        <v>41.8</v>
      </c>
      <c r="J11" s="7">
        <f t="shared" si="0"/>
        <v>98</v>
      </c>
    </row>
    <row r="12" spans="1:10" ht="13.5">
      <c r="A12" s="5" t="s">
        <v>7</v>
      </c>
      <c r="B12" s="6">
        <v>2445652</v>
      </c>
      <c r="C12" s="6">
        <v>939</v>
      </c>
      <c r="D12" s="6">
        <v>2446591</v>
      </c>
      <c r="E12" s="6">
        <v>2443909</v>
      </c>
      <c r="F12" s="6">
        <v>483</v>
      </c>
      <c r="G12" s="6">
        <v>2444392</v>
      </c>
      <c r="H12" s="7">
        <f t="shared" si="0"/>
        <v>99.9</v>
      </c>
      <c r="I12" s="7">
        <f t="shared" si="0"/>
        <v>51.4</v>
      </c>
      <c r="J12" s="7">
        <f t="shared" si="0"/>
        <v>99.9</v>
      </c>
    </row>
    <row r="13" spans="1:10" ht="13.5">
      <c r="A13" s="5" t="s">
        <v>8</v>
      </c>
      <c r="B13" s="6">
        <v>887318</v>
      </c>
      <c r="C13" s="6">
        <v>0</v>
      </c>
      <c r="D13" s="6">
        <v>887318</v>
      </c>
      <c r="E13" s="6">
        <v>887318</v>
      </c>
      <c r="F13" s="6">
        <v>0</v>
      </c>
      <c r="G13" s="6">
        <v>887318</v>
      </c>
      <c r="H13" s="7">
        <f t="shared" si="0"/>
        <v>100</v>
      </c>
      <c r="I13" s="7"/>
      <c r="J13" s="7">
        <f t="shared" si="0"/>
        <v>100</v>
      </c>
    </row>
    <row r="14" spans="1:10" ht="13.5">
      <c r="A14" s="5" t="s">
        <v>9</v>
      </c>
      <c r="B14" s="6">
        <v>1320376</v>
      </c>
      <c r="C14" s="6">
        <v>68243</v>
      </c>
      <c r="D14" s="6">
        <v>1388619</v>
      </c>
      <c r="E14" s="6">
        <v>1313458</v>
      </c>
      <c r="F14" s="6">
        <v>2240</v>
      </c>
      <c r="G14" s="6">
        <v>1315698</v>
      </c>
      <c r="H14" s="7">
        <f t="shared" si="0"/>
        <v>99.5</v>
      </c>
      <c r="I14" s="7">
        <f t="shared" si="0"/>
        <v>3.3</v>
      </c>
      <c r="J14" s="7">
        <f t="shared" si="0"/>
        <v>94.7</v>
      </c>
    </row>
    <row r="15" spans="1:10" ht="13.5">
      <c r="A15" s="5" t="s">
        <v>10</v>
      </c>
      <c r="B15" s="6">
        <v>2594018</v>
      </c>
      <c r="C15" s="6">
        <v>38309</v>
      </c>
      <c r="D15" s="6">
        <v>2632327</v>
      </c>
      <c r="E15" s="6">
        <v>2586029</v>
      </c>
      <c r="F15" s="6">
        <v>11758</v>
      </c>
      <c r="G15" s="6">
        <v>2597787</v>
      </c>
      <c r="H15" s="7">
        <f t="shared" si="0"/>
        <v>99.7</v>
      </c>
      <c r="I15" s="7">
        <f t="shared" si="0"/>
        <v>30.7</v>
      </c>
      <c r="J15" s="7">
        <f t="shared" si="0"/>
        <v>98.7</v>
      </c>
    </row>
    <row r="16" spans="1:10" ht="13.5">
      <c r="A16" s="5" t="s">
        <v>11</v>
      </c>
      <c r="B16" s="6">
        <v>2354002</v>
      </c>
      <c r="C16" s="6">
        <v>5730</v>
      </c>
      <c r="D16" s="6">
        <v>2359732</v>
      </c>
      <c r="E16" s="6">
        <v>2353686</v>
      </c>
      <c r="F16" s="6">
        <v>2416</v>
      </c>
      <c r="G16" s="6">
        <v>2356102</v>
      </c>
      <c r="H16" s="7">
        <f t="shared" si="0"/>
        <v>100</v>
      </c>
      <c r="I16" s="7">
        <f t="shared" si="0"/>
        <v>42.2</v>
      </c>
      <c r="J16" s="7">
        <f t="shared" si="0"/>
        <v>99.8</v>
      </c>
    </row>
    <row r="17" spans="1:10" ht="13.5">
      <c r="A17" s="5" t="s">
        <v>12</v>
      </c>
      <c r="B17" s="6">
        <v>2035997</v>
      </c>
      <c r="C17" s="6">
        <v>51624</v>
      </c>
      <c r="D17" s="6">
        <v>2087621</v>
      </c>
      <c r="E17" s="6">
        <v>2023249</v>
      </c>
      <c r="F17" s="6">
        <v>15371</v>
      </c>
      <c r="G17" s="6">
        <v>2038620</v>
      </c>
      <c r="H17" s="7">
        <f t="shared" si="0"/>
        <v>99.4</v>
      </c>
      <c r="I17" s="7">
        <f t="shared" si="0"/>
        <v>29.8</v>
      </c>
      <c r="J17" s="7">
        <f t="shared" si="0"/>
        <v>97.7</v>
      </c>
    </row>
    <row r="18" spans="1:10" ht="13.5">
      <c r="A18" s="5" t="s">
        <v>13</v>
      </c>
      <c r="B18" s="6">
        <v>2268129</v>
      </c>
      <c r="C18" s="6">
        <v>1351</v>
      </c>
      <c r="D18" s="6">
        <v>2269480</v>
      </c>
      <c r="E18" s="6">
        <v>2266435</v>
      </c>
      <c r="F18" s="6">
        <v>1115</v>
      </c>
      <c r="G18" s="6">
        <v>2267550</v>
      </c>
      <c r="H18" s="7">
        <f t="shared" si="0"/>
        <v>99.9</v>
      </c>
      <c r="I18" s="7">
        <f t="shared" si="0"/>
        <v>82.5</v>
      </c>
      <c r="J18" s="7">
        <f t="shared" si="0"/>
        <v>99.9</v>
      </c>
    </row>
    <row r="19" spans="1:10" ht="13.5">
      <c r="A19" s="5" t="s">
        <v>14</v>
      </c>
      <c r="B19" s="6">
        <v>611224</v>
      </c>
      <c r="C19" s="6">
        <v>23502</v>
      </c>
      <c r="D19" s="6">
        <v>634726</v>
      </c>
      <c r="E19" s="6">
        <v>607566</v>
      </c>
      <c r="F19" s="6">
        <v>7500</v>
      </c>
      <c r="G19" s="6">
        <v>615066</v>
      </c>
      <c r="H19" s="7">
        <f t="shared" si="0"/>
        <v>99.4</v>
      </c>
      <c r="I19" s="7">
        <f t="shared" si="0"/>
        <v>31.9</v>
      </c>
      <c r="J19" s="7">
        <f t="shared" si="0"/>
        <v>96.9</v>
      </c>
    </row>
    <row r="20" spans="1:10" ht="13.5">
      <c r="A20" s="5" t="s">
        <v>15</v>
      </c>
      <c r="B20" s="6">
        <v>1084826</v>
      </c>
      <c r="C20" s="6">
        <v>37336</v>
      </c>
      <c r="D20" s="6">
        <v>1122162</v>
      </c>
      <c r="E20" s="6">
        <v>1083180</v>
      </c>
      <c r="F20" s="6">
        <v>10641</v>
      </c>
      <c r="G20" s="6">
        <v>1093821</v>
      </c>
      <c r="H20" s="7">
        <f t="shared" si="0"/>
        <v>99.8</v>
      </c>
      <c r="I20" s="7">
        <f t="shared" si="0"/>
        <v>28.5</v>
      </c>
      <c r="J20" s="7">
        <f t="shared" si="0"/>
        <v>97.5</v>
      </c>
    </row>
    <row r="21" spans="1:10" ht="13.5">
      <c r="A21" s="5" t="s">
        <v>16</v>
      </c>
      <c r="B21" s="6">
        <v>592059</v>
      </c>
      <c r="C21" s="6">
        <v>21023</v>
      </c>
      <c r="D21" s="6">
        <v>613082</v>
      </c>
      <c r="E21" s="6">
        <v>588272</v>
      </c>
      <c r="F21" s="6">
        <v>5660</v>
      </c>
      <c r="G21" s="6">
        <v>593932</v>
      </c>
      <c r="H21" s="7">
        <f t="shared" si="0"/>
        <v>99.4</v>
      </c>
      <c r="I21" s="7">
        <f t="shared" si="0"/>
        <v>26.9</v>
      </c>
      <c r="J21" s="7">
        <f t="shared" si="0"/>
        <v>96.9</v>
      </c>
    </row>
    <row r="22" spans="1:10" ht="13.5">
      <c r="A22" s="5" t="s">
        <v>17</v>
      </c>
      <c r="B22" s="6">
        <v>562764</v>
      </c>
      <c r="C22" s="6">
        <v>5559</v>
      </c>
      <c r="D22" s="6">
        <v>568323</v>
      </c>
      <c r="E22" s="6">
        <v>560808</v>
      </c>
      <c r="F22" s="6">
        <v>143</v>
      </c>
      <c r="G22" s="6">
        <v>560951</v>
      </c>
      <c r="H22" s="7">
        <f t="shared" si="0"/>
        <v>99.7</v>
      </c>
      <c r="I22" s="7">
        <f t="shared" si="0"/>
        <v>2.6</v>
      </c>
      <c r="J22" s="7">
        <f t="shared" si="0"/>
        <v>98.7</v>
      </c>
    </row>
    <row r="23" spans="1:10" ht="13.5">
      <c r="A23" s="5" t="s">
        <v>18</v>
      </c>
      <c r="B23" s="6">
        <v>844116</v>
      </c>
      <c r="C23" s="6">
        <v>16916</v>
      </c>
      <c r="D23" s="6">
        <v>861032</v>
      </c>
      <c r="E23" s="6">
        <v>840675</v>
      </c>
      <c r="F23" s="6">
        <v>8215</v>
      </c>
      <c r="G23" s="6">
        <v>848890</v>
      </c>
      <c r="H23" s="7">
        <f t="shared" si="0"/>
        <v>99.6</v>
      </c>
      <c r="I23" s="7">
        <f t="shared" si="0"/>
        <v>48.6</v>
      </c>
      <c r="J23" s="7">
        <f t="shared" si="0"/>
        <v>98.6</v>
      </c>
    </row>
    <row r="24" spans="1:10" ht="13.5">
      <c r="A24" s="5" t="s">
        <v>19</v>
      </c>
      <c r="B24" s="6">
        <v>1124884</v>
      </c>
      <c r="C24" s="6">
        <v>34431</v>
      </c>
      <c r="D24" s="6">
        <v>1159315</v>
      </c>
      <c r="E24" s="6">
        <v>1117569</v>
      </c>
      <c r="F24" s="6">
        <v>11869</v>
      </c>
      <c r="G24" s="6">
        <v>1129438</v>
      </c>
      <c r="H24" s="7">
        <f t="shared" si="0"/>
        <v>99.3</v>
      </c>
      <c r="I24" s="7">
        <f t="shared" si="0"/>
        <v>34.5</v>
      </c>
      <c r="J24" s="7">
        <f t="shared" si="0"/>
        <v>97.4</v>
      </c>
    </row>
    <row r="25" spans="1:10" ht="13.5">
      <c r="A25" s="5" t="s">
        <v>20</v>
      </c>
      <c r="B25" s="6">
        <v>767219</v>
      </c>
      <c r="C25" s="6">
        <v>27908</v>
      </c>
      <c r="D25" s="6">
        <v>795127</v>
      </c>
      <c r="E25" s="6">
        <v>761571</v>
      </c>
      <c r="F25" s="6">
        <v>9498</v>
      </c>
      <c r="G25" s="6">
        <v>771069</v>
      </c>
      <c r="H25" s="7">
        <f t="shared" si="0"/>
        <v>99.3</v>
      </c>
      <c r="I25" s="7">
        <f t="shared" si="0"/>
        <v>34</v>
      </c>
      <c r="J25" s="7">
        <f t="shared" si="0"/>
        <v>97</v>
      </c>
    </row>
    <row r="26" spans="1:10" ht="13.5">
      <c r="A26" s="5" t="s">
        <v>21</v>
      </c>
      <c r="B26" s="6">
        <v>708907</v>
      </c>
      <c r="C26" s="6">
        <v>22101</v>
      </c>
      <c r="D26" s="6">
        <v>731008</v>
      </c>
      <c r="E26" s="6">
        <v>702541</v>
      </c>
      <c r="F26" s="6">
        <v>9452</v>
      </c>
      <c r="G26" s="6">
        <v>711993</v>
      </c>
      <c r="H26" s="7">
        <f t="shared" si="0"/>
        <v>99.1</v>
      </c>
      <c r="I26" s="7">
        <f t="shared" si="0"/>
        <v>42.8</v>
      </c>
      <c r="J26" s="7">
        <f t="shared" si="0"/>
        <v>97.4</v>
      </c>
    </row>
    <row r="27" spans="1:10" ht="13.5">
      <c r="A27" s="5" t="s">
        <v>22</v>
      </c>
      <c r="B27" s="6">
        <v>513339</v>
      </c>
      <c r="C27" s="6">
        <v>26028</v>
      </c>
      <c r="D27" s="6">
        <v>539367</v>
      </c>
      <c r="E27" s="6">
        <v>507265</v>
      </c>
      <c r="F27" s="6">
        <v>9723</v>
      </c>
      <c r="G27" s="6">
        <v>516988</v>
      </c>
      <c r="H27" s="7">
        <f t="shared" si="0"/>
        <v>98.8</v>
      </c>
      <c r="I27" s="7">
        <f t="shared" si="0"/>
        <v>37.4</v>
      </c>
      <c r="J27" s="7">
        <f t="shared" si="0"/>
        <v>95.9</v>
      </c>
    </row>
    <row r="28" spans="1:10" ht="13.5">
      <c r="A28" s="5" t="s">
        <v>23</v>
      </c>
      <c r="B28" s="6">
        <v>1027377</v>
      </c>
      <c r="C28" s="6">
        <v>43052</v>
      </c>
      <c r="D28" s="6">
        <v>1070429</v>
      </c>
      <c r="E28" s="6">
        <v>1018822</v>
      </c>
      <c r="F28" s="6">
        <v>14750</v>
      </c>
      <c r="G28" s="6">
        <v>1033572</v>
      </c>
      <c r="H28" s="7">
        <f t="shared" si="0"/>
        <v>99.2</v>
      </c>
      <c r="I28" s="7">
        <f t="shared" si="0"/>
        <v>34.3</v>
      </c>
      <c r="J28" s="7">
        <f t="shared" si="0"/>
        <v>96.6</v>
      </c>
    </row>
    <row r="29" spans="1:10" ht="13.5">
      <c r="A29" s="5" t="s">
        <v>24</v>
      </c>
      <c r="B29" s="6">
        <v>1973479</v>
      </c>
      <c r="C29" s="6">
        <v>38272</v>
      </c>
      <c r="D29" s="6">
        <v>2011751</v>
      </c>
      <c r="E29" s="6">
        <v>1961969</v>
      </c>
      <c r="F29" s="6">
        <v>14493</v>
      </c>
      <c r="G29" s="6">
        <v>1976462</v>
      </c>
      <c r="H29" s="7">
        <f t="shared" si="0"/>
        <v>99.4</v>
      </c>
      <c r="I29" s="7">
        <f t="shared" si="0"/>
        <v>37.9</v>
      </c>
      <c r="J29" s="7">
        <f t="shared" si="0"/>
        <v>98.2</v>
      </c>
    </row>
    <row r="30" spans="1:10" ht="13.5">
      <c r="A30" s="5" t="s">
        <v>25</v>
      </c>
      <c r="B30" s="6">
        <v>1414199</v>
      </c>
      <c r="C30" s="6">
        <v>45953</v>
      </c>
      <c r="D30" s="6">
        <v>1460152</v>
      </c>
      <c r="E30" s="6">
        <v>1404121</v>
      </c>
      <c r="F30" s="6">
        <v>12969</v>
      </c>
      <c r="G30" s="6">
        <v>1417090</v>
      </c>
      <c r="H30" s="7">
        <f t="shared" si="0"/>
        <v>99.3</v>
      </c>
      <c r="I30" s="7">
        <f t="shared" si="0"/>
        <v>28.2</v>
      </c>
      <c r="J30" s="7">
        <f t="shared" si="0"/>
        <v>97.1</v>
      </c>
    </row>
    <row r="31" spans="1:10" ht="13.5">
      <c r="A31" s="5" t="s">
        <v>26</v>
      </c>
      <c r="B31" s="6">
        <v>255997</v>
      </c>
      <c r="C31" s="6">
        <v>799</v>
      </c>
      <c r="D31" s="6">
        <v>256796</v>
      </c>
      <c r="E31" s="6">
        <v>255949</v>
      </c>
      <c r="F31" s="6">
        <v>50</v>
      </c>
      <c r="G31" s="6">
        <v>255999</v>
      </c>
      <c r="H31" s="7">
        <f t="shared" si="0"/>
        <v>100</v>
      </c>
      <c r="I31" s="7">
        <f t="shared" si="0"/>
        <v>6.3</v>
      </c>
      <c r="J31" s="7">
        <f t="shared" si="0"/>
        <v>99.7</v>
      </c>
    </row>
    <row r="32" spans="1:10" ht="13.5">
      <c r="A32" s="5" t="s">
        <v>27</v>
      </c>
      <c r="B32" s="6">
        <v>3362313</v>
      </c>
      <c r="C32" s="6">
        <v>18531</v>
      </c>
      <c r="D32" s="6">
        <v>3380844</v>
      </c>
      <c r="E32" s="6">
        <v>3360969</v>
      </c>
      <c r="F32" s="6">
        <v>1799</v>
      </c>
      <c r="G32" s="6">
        <v>3362768</v>
      </c>
      <c r="H32" s="7">
        <f t="shared" si="0"/>
        <v>100</v>
      </c>
      <c r="I32" s="7">
        <f t="shared" si="0"/>
        <v>9.7</v>
      </c>
      <c r="J32" s="7">
        <f t="shared" si="0"/>
        <v>99.5</v>
      </c>
    </row>
    <row r="33" spans="1:10" ht="13.5">
      <c r="A33" s="5" t="s">
        <v>28</v>
      </c>
      <c r="B33" s="6">
        <v>1048343</v>
      </c>
      <c r="C33" s="6">
        <v>58030</v>
      </c>
      <c r="D33" s="6">
        <v>1106373</v>
      </c>
      <c r="E33" s="6">
        <v>1037285</v>
      </c>
      <c r="F33" s="6">
        <v>16907</v>
      </c>
      <c r="G33" s="6">
        <v>1054192</v>
      </c>
      <c r="H33" s="7">
        <f t="shared" si="0"/>
        <v>98.9</v>
      </c>
      <c r="I33" s="7">
        <f t="shared" si="0"/>
        <v>29.1</v>
      </c>
      <c r="J33" s="7">
        <f t="shared" si="0"/>
        <v>95.3</v>
      </c>
    </row>
    <row r="34" spans="1:10" ht="13.5">
      <c r="A34" s="5" t="s">
        <v>29</v>
      </c>
      <c r="B34" s="6">
        <v>292247</v>
      </c>
      <c r="C34" s="6">
        <v>10415</v>
      </c>
      <c r="D34" s="6">
        <v>302662</v>
      </c>
      <c r="E34" s="6">
        <v>289560</v>
      </c>
      <c r="F34" s="6">
        <v>3760</v>
      </c>
      <c r="G34" s="6">
        <v>293320</v>
      </c>
      <c r="H34" s="7">
        <f t="shared" si="0"/>
        <v>99.1</v>
      </c>
      <c r="I34" s="7">
        <f t="shared" si="0"/>
        <v>36.1</v>
      </c>
      <c r="J34" s="7">
        <f t="shared" si="0"/>
        <v>96.9</v>
      </c>
    </row>
    <row r="35" spans="1:10" ht="13.5">
      <c r="A35" s="5" t="s">
        <v>30</v>
      </c>
      <c r="B35" s="6">
        <v>442687</v>
      </c>
      <c r="C35" s="6">
        <v>4589</v>
      </c>
      <c r="D35" s="6">
        <v>447276</v>
      </c>
      <c r="E35" s="6">
        <v>441622</v>
      </c>
      <c r="F35" s="6">
        <v>1197</v>
      </c>
      <c r="G35" s="6">
        <v>442819</v>
      </c>
      <c r="H35" s="7">
        <f t="shared" si="0"/>
        <v>99.8</v>
      </c>
      <c r="I35" s="7">
        <f t="shared" si="0"/>
        <v>26.1</v>
      </c>
      <c r="J35" s="7">
        <f t="shared" si="0"/>
        <v>99</v>
      </c>
    </row>
    <row r="36" spans="1:10" ht="13.5">
      <c r="A36" s="5" t="s">
        <v>31</v>
      </c>
      <c r="B36" s="6">
        <v>268115</v>
      </c>
      <c r="C36" s="6">
        <v>21548</v>
      </c>
      <c r="D36" s="6">
        <v>289663</v>
      </c>
      <c r="E36" s="6">
        <v>264892</v>
      </c>
      <c r="F36" s="6">
        <v>3554</v>
      </c>
      <c r="G36" s="6">
        <v>268446</v>
      </c>
      <c r="H36" s="7">
        <f t="shared" si="0"/>
        <v>98.8</v>
      </c>
      <c r="I36" s="7">
        <f t="shared" si="0"/>
        <v>16.5</v>
      </c>
      <c r="J36" s="7">
        <f t="shared" si="0"/>
        <v>92.7</v>
      </c>
    </row>
    <row r="37" spans="1:10" ht="13.5">
      <c r="A37" s="5" t="s">
        <v>32</v>
      </c>
      <c r="B37" s="6">
        <v>264396</v>
      </c>
      <c r="C37" s="6">
        <v>0</v>
      </c>
      <c r="D37" s="6">
        <v>264396</v>
      </c>
      <c r="E37" s="6">
        <v>262308</v>
      </c>
      <c r="F37" s="6">
        <v>0</v>
      </c>
      <c r="G37" s="6">
        <v>262308</v>
      </c>
      <c r="H37" s="7">
        <f t="shared" si="0"/>
        <v>99.2</v>
      </c>
      <c r="I37" s="7"/>
      <c r="J37" s="7">
        <f t="shared" si="0"/>
        <v>99.2</v>
      </c>
    </row>
    <row r="38" spans="1:10" ht="13.5">
      <c r="A38" s="5" t="s">
        <v>33</v>
      </c>
      <c r="B38" s="6">
        <v>390162</v>
      </c>
      <c r="C38" s="6">
        <v>0</v>
      </c>
      <c r="D38" s="6">
        <v>390162</v>
      </c>
      <c r="E38" s="6">
        <v>390162</v>
      </c>
      <c r="F38" s="6">
        <v>0</v>
      </c>
      <c r="G38" s="6">
        <v>390162</v>
      </c>
      <c r="H38" s="7">
        <f t="shared" si="0"/>
        <v>100</v>
      </c>
      <c r="I38" s="7"/>
      <c r="J38" s="7">
        <f t="shared" si="0"/>
        <v>100</v>
      </c>
    </row>
    <row r="39" spans="1:10" ht="13.5">
      <c r="A39" s="5" t="s">
        <v>34</v>
      </c>
      <c r="B39" s="6">
        <v>131688</v>
      </c>
      <c r="C39" s="6">
        <v>3853</v>
      </c>
      <c r="D39" s="6">
        <v>135541</v>
      </c>
      <c r="E39" s="6">
        <v>130509</v>
      </c>
      <c r="F39" s="6">
        <v>806</v>
      </c>
      <c r="G39" s="6">
        <v>131315</v>
      </c>
      <c r="H39" s="7">
        <f t="shared" si="0"/>
        <v>99.1</v>
      </c>
      <c r="I39" s="7">
        <f t="shared" si="0"/>
        <v>20.9</v>
      </c>
      <c r="J39" s="7">
        <f t="shared" si="0"/>
        <v>96.9</v>
      </c>
    </row>
    <row r="40" spans="1:10" ht="13.5">
      <c r="A40" s="5" t="s">
        <v>35</v>
      </c>
      <c r="B40" s="6">
        <v>276396</v>
      </c>
      <c r="C40" s="6">
        <v>0</v>
      </c>
      <c r="D40" s="6">
        <v>276396</v>
      </c>
      <c r="E40" s="6">
        <v>276396</v>
      </c>
      <c r="F40" s="6">
        <v>0</v>
      </c>
      <c r="G40" s="6">
        <v>276396</v>
      </c>
      <c r="H40" s="7">
        <f t="shared" si="0"/>
        <v>100</v>
      </c>
      <c r="I40" s="7"/>
      <c r="J40" s="7">
        <f t="shared" si="0"/>
        <v>100</v>
      </c>
    </row>
    <row r="41" spans="1:10" ht="13.5">
      <c r="A41" s="5" t="s">
        <v>36</v>
      </c>
      <c r="B41" s="6">
        <v>164980</v>
      </c>
      <c r="C41" s="6">
        <v>3394</v>
      </c>
      <c r="D41" s="6">
        <v>168374</v>
      </c>
      <c r="E41" s="6">
        <v>163928</v>
      </c>
      <c r="F41" s="6">
        <v>2277</v>
      </c>
      <c r="G41" s="6">
        <v>166205</v>
      </c>
      <c r="H41" s="7">
        <f t="shared" si="0"/>
        <v>99.4</v>
      </c>
      <c r="I41" s="7">
        <f t="shared" si="0"/>
        <v>67.1</v>
      </c>
      <c r="J41" s="7">
        <f t="shared" si="0"/>
        <v>98.7</v>
      </c>
    </row>
    <row r="42" spans="1:10" ht="13.5">
      <c r="A42" s="5" t="s">
        <v>37</v>
      </c>
      <c r="B42" s="6">
        <v>209917</v>
      </c>
      <c r="C42" s="6">
        <v>9681</v>
      </c>
      <c r="D42" s="6">
        <v>219598</v>
      </c>
      <c r="E42" s="6">
        <v>209900</v>
      </c>
      <c r="F42" s="6">
        <v>4031</v>
      </c>
      <c r="G42" s="6">
        <v>213931</v>
      </c>
      <c r="H42" s="7">
        <f t="shared" si="0"/>
        <v>100</v>
      </c>
      <c r="I42" s="7">
        <f t="shared" si="0"/>
        <v>41.6</v>
      </c>
      <c r="J42" s="7">
        <f t="shared" si="0"/>
        <v>97.4</v>
      </c>
    </row>
    <row r="43" spans="1:10" ht="13.5">
      <c r="A43" s="5" t="s">
        <v>38</v>
      </c>
      <c r="B43" s="6">
        <v>705149</v>
      </c>
      <c r="C43" s="6">
        <v>0</v>
      </c>
      <c r="D43" s="6">
        <v>705149</v>
      </c>
      <c r="E43" s="6">
        <v>705149</v>
      </c>
      <c r="F43" s="6">
        <v>0</v>
      </c>
      <c r="G43" s="6">
        <v>705149</v>
      </c>
      <c r="H43" s="7">
        <f t="shared" si="0"/>
        <v>100</v>
      </c>
      <c r="I43" s="7"/>
      <c r="J43" s="7">
        <f t="shared" si="0"/>
        <v>100</v>
      </c>
    </row>
    <row r="44" spans="1:10" ht="13.5">
      <c r="A44" s="5" t="s">
        <v>39</v>
      </c>
      <c r="B44" s="6">
        <v>319470</v>
      </c>
      <c r="C44" s="6">
        <v>0</v>
      </c>
      <c r="D44" s="6">
        <v>319470</v>
      </c>
      <c r="E44" s="6">
        <v>319470</v>
      </c>
      <c r="F44" s="6">
        <v>0</v>
      </c>
      <c r="G44" s="6">
        <v>319470</v>
      </c>
      <c r="H44" s="7">
        <f t="shared" si="0"/>
        <v>100</v>
      </c>
      <c r="I44" s="7"/>
      <c r="J44" s="7">
        <f t="shared" si="0"/>
        <v>100</v>
      </c>
    </row>
    <row r="45" spans="1:10" ht="13.5">
      <c r="A45" s="5" t="s">
        <v>40</v>
      </c>
      <c r="B45" s="6">
        <v>60439</v>
      </c>
      <c r="C45" s="6">
        <v>0</v>
      </c>
      <c r="D45" s="6">
        <v>60439</v>
      </c>
      <c r="E45" s="6">
        <v>60439</v>
      </c>
      <c r="F45" s="6">
        <v>0</v>
      </c>
      <c r="G45" s="6">
        <v>60439</v>
      </c>
      <c r="H45" s="7">
        <f t="shared" si="0"/>
        <v>100</v>
      </c>
      <c r="I45" s="7"/>
      <c r="J45" s="7">
        <f t="shared" si="0"/>
        <v>100</v>
      </c>
    </row>
    <row r="46" spans="1:10" ht="13.5">
      <c r="A46" s="5" t="s">
        <v>41</v>
      </c>
      <c r="B46" s="6">
        <v>82034</v>
      </c>
      <c r="C46" s="6">
        <v>12547</v>
      </c>
      <c r="D46" s="6">
        <v>94581</v>
      </c>
      <c r="E46" s="6">
        <v>80304</v>
      </c>
      <c r="F46" s="6">
        <v>5905</v>
      </c>
      <c r="G46" s="6">
        <v>86209</v>
      </c>
      <c r="H46" s="7">
        <f t="shared" si="0"/>
        <v>97.9</v>
      </c>
      <c r="I46" s="7">
        <f>ROUND(F46/C46*100,1)</f>
        <v>47.1</v>
      </c>
      <c r="J46" s="7">
        <f t="shared" si="0"/>
        <v>91.1</v>
      </c>
    </row>
    <row r="47" spans="1:10" ht="13.5">
      <c r="A47" s="5" t="s">
        <v>42</v>
      </c>
      <c r="B47" s="6">
        <v>47602</v>
      </c>
      <c r="C47" s="6">
        <v>735</v>
      </c>
      <c r="D47" s="6">
        <v>48337</v>
      </c>
      <c r="E47" s="6">
        <v>47602</v>
      </c>
      <c r="F47" s="6">
        <v>644</v>
      </c>
      <c r="G47" s="6">
        <v>48246</v>
      </c>
      <c r="H47" s="7">
        <f t="shared" si="0"/>
        <v>100</v>
      </c>
      <c r="I47" s="7">
        <f t="shared" si="0"/>
        <v>87.6</v>
      </c>
      <c r="J47" s="7">
        <f t="shared" si="0"/>
        <v>99.8</v>
      </c>
    </row>
    <row r="48" spans="1:10" ht="13.5">
      <c r="A48" s="2" t="s">
        <v>52</v>
      </c>
      <c r="B48" s="3">
        <f aca="true" t="shared" si="1" ref="B48:G48">SUM(B7:B37)</f>
        <v>39606509</v>
      </c>
      <c r="C48" s="3">
        <f t="shared" si="1"/>
        <v>694184</v>
      </c>
      <c r="D48" s="3">
        <f t="shared" si="1"/>
        <v>40300693</v>
      </c>
      <c r="E48" s="3">
        <f t="shared" si="1"/>
        <v>39450351</v>
      </c>
      <c r="F48" s="3">
        <f t="shared" si="1"/>
        <v>203158</v>
      </c>
      <c r="G48" s="3">
        <f t="shared" si="1"/>
        <v>39653509</v>
      </c>
      <c r="H48" s="4">
        <f t="shared" si="0"/>
        <v>99.6</v>
      </c>
      <c r="I48" s="4">
        <f t="shared" si="0"/>
        <v>29.3</v>
      </c>
      <c r="J48" s="4">
        <f t="shared" si="0"/>
        <v>98.4</v>
      </c>
    </row>
    <row r="49" spans="1:10" ht="13.5">
      <c r="A49" s="5" t="s">
        <v>53</v>
      </c>
      <c r="B49" s="6">
        <f aca="true" t="shared" si="2" ref="B49:G49">SUM(B38:B47)</f>
        <v>2387837</v>
      </c>
      <c r="C49" s="6">
        <f t="shared" si="2"/>
        <v>30210</v>
      </c>
      <c r="D49" s="6">
        <f t="shared" si="2"/>
        <v>2418047</v>
      </c>
      <c r="E49" s="6">
        <f t="shared" si="2"/>
        <v>2383859</v>
      </c>
      <c r="F49" s="6">
        <f t="shared" si="2"/>
        <v>13663</v>
      </c>
      <c r="G49" s="6">
        <f t="shared" si="2"/>
        <v>2397522</v>
      </c>
      <c r="H49" s="7">
        <f t="shared" si="0"/>
        <v>99.8</v>
      </c>
      <c r="I49" s="7">
        <f t="shared" si="0"/>
        <v>45.2</v>
      </c>
      <c r="J49" s="7">
        <f t="shared" si="0"/>
        <v>99.2</v>
      </c>
    </row>
    <row r="50" spans="1:10" ht="13.5">
      <c r="A50" s="5" t="s">
        <v>54</v>
      </c>
      <c r="B50" s="6">
        <f aca="true" t="shared" si="3" ref="B50:G50">B48+B49</f>
        <v>41994346</v>
      </c>
      <c r="C50" s="6">
        <f t="shared" si="3"/>
        <v>724394</v>
      </c>
      <c r="D50" s="6">
        <f t="shared" si="3"/>
        <v>42718740</v>
      </c>
      <c r="E50" s="6">
        <f t="shared" si="3"/>
        <v>41834210</v>
      </c>
      <c r="F50" s="6">
        <f t="shared" si="3"/>
        <v>216821</v>
      </c>
      <c r="G50" s="6">
        <f t="shared" si="3"/>
        <v>42051031</v>
      </c>
      <c r="H50" s="7">
        <f t="shared" si="0"/>
        <v>99.6</v>
      </c>
      <c r="I50" s="7">
        <f t="shared" si="0"/>
        <v>29.9</v>
      </c>
      <c r="J50" s="7">
        <f t="shared" si="0"/>
        <v>98.4</v>
      </c>
    </row>
    <row r="51" spans="1:10" ht="13.5">
      <c r="A51" s="8" t="s">
        <v>55</v>
      </c>
      <c r="B51" s="9">
        <f aca="true" t="shared" si="4" ref="B51:G51">B5+B6+B50</f>
        <v>88039821</v>
      </c>
      <c r="C51" s="9">
        <f t="shared" si="4"/>
        <v>830718</v>
      </c>
      <c r="D51" s="9">
        <f t="shared" si="4"/>
        <v>88870539</v>
      </c>
      <c r="E51" s="9">
        <f t="shared" si="4"/>
        <v>87858770</v>
      </c>
      <c r="F51" s="9">
        <f t="shared" si="4"/>
        <v>236435</v>
      </c>
      <c r="G51" s="9">
        <f t="shared" si="4"/>
        <v>88095205</v>
      </c>
      <c r="H51" s="10">
        <f t="shared" si="0"/>
        <v>99.8</v>
      </c>
      <c r="I51" s="10">
        <f t="shared" si="0"/>
        <v>28.5</v>
      </c>
      <c r="J51" s="10">
        <f t="shared" si="0"/>
        <v>99.1</v>
      </c>
    </row>
    <row r="52" spans="1:10" ht="13.5">
      <c r="A52" s="11" t="s">
        <v>62</v>
      </c>
      <c r="B52" s="11"/>
      <c r="C52" s="11"/>
      <c r="D52" s="11"/>
      <c r="E52" s="11"/>
      <c r="F52" s="11"/>
      <c r="G52" s="11"/>
      <c r="H52" s="11"/>
      <c r="I52" s="11"/>
      <c r="J52" s="11"/>
    </row>
    <row r="53" spans="1:10" ht="13.5">
      <c r="A53" s="13" t="s">
        <v>64</v>
      </c>
      <c r="B53" s="11"/>
      <c r="C53" s="11"/>
      <c r="D53" s="11"/>
      <c r="E53" s="11"/>
      <c r="F53" s="11"/>
      <c r="G53" s="11"/>
      <c r="H53" s="11"/>
      <c r="I53" s="11"/>
      <c r="J53" s="11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scale="75" r:id="rId1"/>
  <headerFooter alignWithMargins="0">
    <oddHeader>&amp;L&amp;"ＭＳ 明朝,太字"&amp;16固定資産税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zoomScalePageLayoutView="0" workbookViewId="0" topLeftCell="A1">
      <selection activeCell="B5" sqref="B5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4"/>
      <c r="B1" s="17" t="s">
        <v>63</v>
      </c>
      <c r="C1" s="18"/>
      <c r="D1" s="18"/>
      <c r="E1" s="18"/>
      <c r="F1" s="18"/>
      <c r="G1" s="18"/>
      <c r="H1" s="18"/>
      <c r="I1" s="18"/>
      <c r="J1" s="19"/>
    </row>
    <row r="2" spans="1:10" ht="13.5">
      <c r="A2" s="15"/>
      <c r="B2" s="20"/>
      <c r="C2" s="21"/>
      <c r="D2" s="21"/>
      <c r="E2" s="21"/>
      <c r="F2" s="21"/>
      <c r="G2" s="21"/>
      <c r="H2" s="21"/>
      <c r="I2" s="21"/>
      <c r="J2" s="22"/>
    </row>
    <row r="3" spans="1:10" ht="13.5">
      <c r="A3" s="15"/>
      <c r="B3" s="23" t="s">
        <v>43</v>
      </c>
      <c r="C3" s="23"/>
      <c r="D3" s="23"/>
      <c r="E3" s="23" t="s">
        <v>44</v>
      </c>
      <c r="F3" s="23"/>
      <c r="G3" s="23"/>
      <c r="H3" s="24" t="s">
        <v>45</v>
      </c>
      <c r="I3" s="25"/>
      <c r="J3" s="26"/>
    </row>
    <row r="4" spans="1:10" ht="13.5">
      <c r="A4" s="16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310780</v>
      </c>
      <c r="C5" s="3">
        <v>0</v>
      </c>
      <c r="D5" s="3">
        <v>310780</v>
      </c>
      <c r="E5" s="3">
        <v>310780</v>
      </c>
      <c r="F5" s="3">
        <v>0</v>
      </c>
      <c r="G5" s="3">
        <v>310780</v>
      </c>
      <c r="H5" s="4">
        <f aca="true" t="shared" si="0" ref="H5:H51">ROUND(E5/B5*100,1)</f>
        <v>100</v>
      </c>
      <c r="I5" s="4"/>
      <c r="J5" s="4">
        <f aca="true" t="shared" si="1" ref="J5:J51">ROUND(G5/D5*100,1)</f>
        <v>100</v>
      </c>
    </row>
    <row r="6" spans="1:10" ht="13.5">
      <c r="A6" s="5" t="s">
        <v>1</v>
      </c>
      <c r="B6" s="6">
        <v>895604</v>
      </c>
      <c r="C6" s="6">
        <v>0</v>
      </c>
      <c r="D6" s="6">
        <v>895604</v>
      </c>
      <c r="E6" s="6">
        <v>895604</v>
      </c>
      <c r="F6" s="6">
        <v>0</v>
      </c>
      <c r="G6" s="6">
        <v>895604</v>
      </c>
      <c r="H6" s="7">
        <f t="shared" si="0"/>
        <v>100</v>
      </c>
      <c r="I6" s="7"/>
      <c r="J6" s="7">
        <f t="shared" si="1"/>
        <v>100</v>
      </c>
    </row>
    <row r="7" spans="1:10" ht="13.5">
      <c r="A7" s="5" t="s">
        <v>2</v>
      </c>
      <c r="B7" s="6">
        <v>284333</v>
      </c>
      <c r="C7" s="6">
        <v>0</v>
      </c>
      <c r="D7" s="6">
        <v>284333</v>
      </c>
      <c r="E7" s="6">
        <v>284333</v>
      </c>
      <c r="F7" s="6">
        <v>0</v>
      </c>
      <c r="G7" s="6">
        <v>284333</v>
      </c>
      <c r="H7" s="7">
        <f t="shared" si="0"/>
        <v>100</v>
      </c>
      <c r="I7" s="7"/>
      <c r="J7" s="7">
        <f t="shared" si="1"/>
        <v>100</v>
      </c>
    </row>
    <row r="8" spans="1:10" ht="13.5">
      <c r="A8" s="5" t="s">
        <v>3</v>
      </c>
      <c r="B8" s="6">
        <v>194132</v>
      </c>
      <c r="C8" s="6">
        <v>0</v>
      </c>
      <c r="D8" s="6">
        <v>194132</v>
      </c>
      <c r="E8" s="6">
        <v>194132</v>
      </c>
      <c r="F8" s="6">
        <v>0</v>
      </c>
      <c r="G8" s="6">
        <v>194132</v>
      </c>
      <c r="H8" s="7">
        <f t="shared" si="0"/>
        <v>100</v>
      </c>
      <c r="I8" s="7"/>
      <c r="J8" s="7">
        <f t="shared" si="1"/>
        <v>100</v>
      </c>
    </row>
    <row r="9" spans="1:10" ht="13.5">
      <c r="A9" s="5" t="s">
        <v>4</v>
      </c>
      <c r="B9" s="6">
        <v>12705</v>
      </c>
      <c r="C9" s="6">
        <v>0</v>
      </c>
      <c r="D9" s="6">
        <v>12705</v>
      </c>
      <c r="E9" s="6">
        <v>12705</v>
      </c>
      <c r="F9" s="6">
        <v>0</v>
      </c>
      <c r="G9" s="6">
        <v>12705</v>
      </c>
      <c r="H9" s="7">
        <f t="shared" si="0"/>
        <v>100</v>
      </c>
      <c r="I9" s="7"/>
      <c r="J9" s="7">
        <f t="shared" si="1"/>
        <v>100</v>
      </c>
    </row>
    <row r="10" spans="1:10" ht="13.5">
      <c r="A10" s="5" t="s">
        <v>5</v>
      </c>
      <c r="B10" s="6">
        <v>669481</v>
      </c>
      <c r="C10" s="6">
        <v>0</v>
      </c>
      <c r="D10" s="6">
        <v>669481</v>
      </c>
      <c r="E10" s="6">
        <v>669481</v>
      </c>
      <c r="F10" s="6">
        <v>0</v>
      </c>
      <c r="G10" s="6">
        <v>669481</v>
      </c>
      <c r="H10" s="7">
        <f t="shared" si="0"/>
        <v>100</v>
      </c>
      <c r="I10" s="7"/>
      <c r="J10" s="7">
        <f t="shared" si="1"/>
        <v>100</v>
      </c>
    </row>
    <row r="11" spans="1:10" ht="13.5">
      <c r="A11" s="5" t="s">
        <v>6</v>
      </c>
      <c r="B11" s="6">
        <v>499600</v>
      </c>
      <c r="C11" s="6">
        <v>0</v>
      </c>
      <c r="D11" s="6">
        <v>499600</v>
      </c>
      <c r="E11" s="6">
        <v>499600</v>
      </c>
      <c r="F11" s="6">
        <v>0</v>
      </c>
      <c r="G11" s="6">
        <v>499600</v>
      </c>
      <c r="H11" s="7">
        <f t="shared" si="0"/>
        <v>100</v>
      </c>
      <c r="I11" s="7"/>
      <c r="J11" s="7">
        <f t="shared" si="1"/>
        <v>100</v>
      </c>
    </row>
    <row r="12" spans="1:10" ht="13.5">
      <c r="A12" s="5" t="s">
        <v>7</v>
      </c>
      <c r="B12" s="6">
        <v>249664</v>
      </c>
      <c r="C12" s="6">
        <v>0</v>
      </c>
      <c r="D12" s="6">
        <v>249664</v>
      </c>
      <c r="E12" s="6">
        <v>249664</v>
      </c>
      <c r="F12" s="6">
        <v>0</v>
      </c>
      <c r="G12" s="6">
        <v>249664</v>
      </c>
      <c r="H12" s="7">
        <f t="shared" si="0"/>
        <v>100</v>
      </c>
      <c r="I12" s="7"/>
      <c r="J12" s="7">
        <f t="shared" si="1"/>
        <v>100</v>
      </c>
    </row>
    <row r="13" spans="1:10" ht="13.5">
      <c r="A13" s="5" t="s">
        <v>8</v>
      </c>
      <c r="B13" s="6">
        <v>227482</v>
      </c>
      <c r="C13" s="6">
        <v>0</v>
      </c>
      <c r="D13" s="6">
        <v>227482</v>
      </c>
      <c r="E13" s="6">
        <v>227482</v>
      </c>
      <c r="F13" s="6">
        <v>0</v>
      </c>
      <c r="G13" s="6">
        <v>227482</v>
      </c>
      <c r="H13" s="7">
        <f t="shared" si="0"/>
        <v>100</v>
      </c>
      <c r="I13" s="7"/>
      <c r="J13" s="7">
        <f t="shared" si="1"/>
        <v>100</v>
      </c>
    </row>
    <row r="14" spans="1:10" ht="13.5">
      <c r="A14" s="5" t="s">
        <v>9</v>
      </c>
      <c r="B14" s="6">
        <v>201357</v>
      </c>
      <c r="C14" s="6">
        <v>0</v>
      </c>
      <c r="D14" s="6">
        <v>201357</v>
      </c>
      <c r="E14" s="6">
        <v>201357</v>
      </c>
      <c r="F14" s="6">
        <v>0</v>
      </c>
      <c r="G14" s="6">
        <v>201357</v>
      </c>
      <c r="H14" s="7">
        <f t="shared" si="0"/>
        <v>100</v>
      </c>
      <c r="I14" s="7"/>
      <c r="J14" s="7">
        <f t="shared" si="1"/>
        <v>100</v>
      </c>
    </row>
    <row r="15" spans="1:10" ht="13.5">
      <c r="A15" s="5" t="s">
        <v>10</v>
      </c>
      <c r="B15" s="6">
        <v>339629</v>
      </c>
      <c r="C15" s="6">
        <v>0</v>
      </c>
      <c r="D15" s="6">
        <v>339629</v>
      </c>
      <c r="E15" s="6">
        <v>339629</v>
      </c>
      <c r="F15" s="6">
        <v>0</v>
      </c>
      <c r="G15" s="6">
        <v>339629</v>
      </c>
      <c r="H15" s="7">
        <f t="shared" si="0"/>
        <v>100</v>
      </c>
      <c r="I15" s="7"/>
      <c r="J15" s="7">
        <f t="shared" si="1"/>
        <v>100</v>
      </c>
    </row>
    <row r="16" spans="1:10" ht="13.5">
      <c r="A16" s="5" t="s">
        <v>11</v>
      </c>
      <c r="B16" s="6">
        <v>283439</v>
      </c>
      <c r="C16" s="6">
        <v>0</v>
      </c>
      <c r="D16" s="6">
        <v>283439</v>
      </c>
      <c r="E16" s="6">
        <v>283439</v>
      </c>
      <c r="F16" s="6">
        <v>0</v>
      </c>
      <c r="G16" s="6">
        <v>283439</v>
      </c>
      <c r="H16" s="7">
        <f t="shared" si="0"/>
        <v>100</v>
      </c>
      <c r="I16" s="7"/>
      <c r="J16" s="7">
        <f t="shared" si="1"/>
        <v>100</v>
      </c>
    </row>
    <row r="17" spans="1:10" ht="13.5">
      <c r="A17" s="5" t="s">
        <v>12</v>
      </c>
      <c r="B17" s="6">
        <v>279079</v>
      </c>
      <c r="C17" s="6">
        <v>0</v>
      </c>
      <c r="D17" s="6">
        <v>279079</v>
      </c>
      <c r="E17" s="6">
        <v>279079</v>
      </c>
      <c r="F17" s="6">
        <v>0</v>
      </c>
      <c r="G17" s="6">
        <v>279079</v>
      </c>
      <c r="H17" s="7">
        <f t="shared" si="0"/>
        <v>100</v>
      </c>
      <c r="I17" s="7"/>
      <c r="J17" s="7">
        <f t="shared" si="1"/>
        <v>100</v>
      </c>
    </row>
    <row r="18" spans="1:10" ht="13.5">
      <c r="A18" s="5" t="s">
        <v>13</v>
      </c>
      <c r="B18" s="6">
        <v>455321</v>
      </c>
      <c r="C18" s="6">
        <v>0</v>
      </c>
      <c r="D18" s="6">
        <v>455321</v>
      </c>
      <c r="E18" s="6">
        <v>455321</v>
      </c>
      <c r="F18" s="6">
        <v>0</v>
      </c>
      <c r="G18" s="6">
        <v>455321</v>
      </c>
      <c r="H18" s="7">
        <f t="shared" si="0"/>
        <v>100</v>
      </c>
      <c r="I18" s="7"/>
      <c r="J18" s="7">
        <f t="shared" si="1"/>
        <v>100</v>
      </c>
    </row>
    <row r="19" spans="1:10" ht="13.5">
      <c r="A19" s="5" t="s">
        <v>14</v>
      </c>
      <c r="B19" s="6">
        <v>108682</v>
      </c>
      <c r="C19" s="6">
        <v>0</v>
      </c>
      <c r="D19" s="6">
        <v>108682</v>
      </c>
      <c r="E19" s="6">
        <v>108682</v>
      </c>
      <c r="F19" s="6">
        <v>0</v>
      </c>
      <c r="G19" s="6">
        <v>108682</v>
      </c>
      <c r="H19" s="7">
        <f t="shared" si="0"/>
        <v>100</v>
      </c>
      <c r="I19" s="7"/>
      <c r="J19" s="7">
        <f t="shared" si="1"/>
        <v>100</v>
      </c>
    </row>
    <row r="20" spans="1:10" ht="13.5">
      <c r="A20" s="5" t="s">
        <v>15</v>
      </c>
      <c r="B20" s="6">
        <v>288077</v>
      </c>
      <c r="C20" s="6">
        <v>0</v>
      </c>
      <c r="D20" s="6">
        <v>288077</v>
      </c>
      <c r="E20" s="6">
        <v>288077</v>
      </c>
      <c r="F20" s="6">
        <v>0</v>
      </c>
      <c r="G20" s="6">
        <v>288077</v>
      </c>
      <c r="H20" s="7">
        <f t="shared" si="0"/>
        <v>100</v>
      </c>
      <c r="I20" s="7"/>
      <c r="J20" s="7">
        <f t="shared" si="1"/>
        <v>100</v>
      </c>
    </row>
    <row r="21" spans="1:10" ht="13.5">
      <c r="A21" s="5" t="s">
        <v>16</v>
      </c>
      <c r="B21" s="6">
        <v>70998</v>
      </c>
      <c r="C21" s="6">
        <v>0</v>
      </c>
      <c r="D21" s="6">
        <v>70998</v>
      </c>
      <c r="E21" s="6">
        <v>70998</v>
      </c>
      <c r="F21" s="6">
        <v>0</v>
      </c>
      <c r="G21" s="6">
        <v>70998</v>
      </c>
      <c r="H21" s="7">
        <f t="shared" si="0"/>
        <v>100</v>
      </c>
      <c r="I21" s="7"/>
      <c r="J21" s="7">
        <f t="shared" si="1"/>
        <v>100</v>
      </c>
    </row>
    <row r="22" spans="1:10" ht="13.5">
      <c r="A22" s="5" t="s">
        <v>17</v>
      </c>
      <c r="B22" s="6">
        <v>43632</v>
      </c>
      <c r="C22" s="6">
        <v>0</v>
      </c>
      <c r="D22" s="6">
        <v>43632</v>
      </c>
      <c r="E22" s="6">
        <v>43632</v>
      </c>
      <c r="F22" s="6">
        <v>0</v>
      </c>
      <c r="G22" s="6">
        <v>43632</v>
      </c>
      <c r="H22" s="7">
        <f t="shared" si="0"/>
        <v>100</v>
      </c>
      <c r="I22" s="7"/>
      <c r="J22" s="7">
        <f t="shared" si="1"/>
        <v>100</v>
      </c>
    </row>
    <row r="23" spans="1:10" ht="13.5">
      <c r="A23" s="5" t="s">
        <v>18</v>
      </c>
      <c r="B23" s="6">
        <v>145805</v>
      </c>
      <c r="C23" s="6">
        <v>0</v>
      </c>
      <c r="D23" s="6">
        <v>145805</v>
      </c>
      <c r="E23" s="6">
        <v>145805</v>
      </c>
      <c r="F23" s="6">
        <v>0</v>
      </c>
      <c r="G23" s="6">
        <v>145805</v>
      </c>
      <c r="H23" s="7">
        <f t="shared" si="0"/>
        <v>100</v>
      </c>
      <c r="I23" s="7"/>
      <c r="J23" s="7">
        <f t="shared" si="1"/>
        <v>100</v>
      </c>
    </row>
    <row r="24" spans="1:10" ht="13.5">
      <c r="A24" s="5" t="s">
        <v>19</v>
      </c>
      <c r="B24" s="6">
        <v>84621</v>
      </c>
      <c r="C24" s="6">
        <v>0</v>
      </c>
      <c r="D24" s="6">
        <v>84621</v>
      </c>
      <c r="E24" s="6">
        <v>84621</v>
      </c>
      <c r="F24" s="6">
        <v>0</v>
      </c>
      <c r="G24" s="6">
        <v>84621</v>
      </c>
      <c r="H24" s="7">
        <f t="shared" si="0"/>
        <v>100</v>
      </c>
      <c r="I24" s="7"/>
      <c r="J24" s="7">
        <f t="shared" si="1"/>
        <v>100</v>
      </c>
    </row>
    <row r="25" spans="1:10" ht="13.5">
      <c r="A25" s="5" t="s">
        <v>20</v>
      </c>
      <c r="B25" s="6">
        <v>25341</v>
      </c>
      <c r="C25" s="6">
        <v>0</v>
      </c>
      <c r="D25" s="6">
        <v>25341</v>
      </c>
      <c r="E25" s="6">
        <v>25341</v>
      </c>
      <c r="F25" s="6">
        <v>0</v>
      </c>
      <c r="G25" s="6">
        <v>25341</v>
      </c>
      <c r="H25" s="7">
        <f t="shared" si="0"/>
        <v>100</v>
      </c>
      <c r="I25" s="7"/>
      <c r="J25" s="7">
        <f t="shared" si="1"/>
        <v>100</v>
      </c>
    </row>
    <row r="26" spans="1:10" ht="13.5">
      <c r="A26" s="5" t="s">
        <v>21</v>
      </c>
      <c r="B26" s="6">
        <v>25054</v>
      </c>
      <c r="C26" s="6">
        <v>0</v>
      </c>
      <c r="D26" s="6">
        <v>25054</v>
      </c>
      <c r="E26" s="6">
        <v>25054</v>
      </c>
      <c r="F26" s="6">
        <v>0</v>
      </c>
      <c r="G26" s="6">
        <v>25054</v>
      </c>
      <c r="H26" s="7">
        <f t="shared" si="0"/>
        <v>100</v>
      </c>
      <c r="I26" s="7"/>
      <c r="J26" s="7">
        <f t="shared" si="1"/>
        <v>100</v>
      </c>
    </row>
    <row r="27" spans="1:10" ht="13.5">
      <c r="A27" s="5" t="s">
        <v>22</v>
      </c>
      <c r="B27" s="6">
        <v>45400</v>
      </c>
      <c r="C27" s="6">
        <v>0</v>
      </c>
      <c r="D27" s="6">
        <v>45400</v>
      </c>
      <c r="E27" s="6">
        <v>45400</v>
      </c>
      <c r="F27" s="6">
        <v>0</v>
      </c>
      <c r="G27" s="6">
        <v>45400</v>
      </c>
      <c r="H27" s="7">
        <f t="shared" si="0"/>
        <v>100</v>
      </c>
      <c r="I27" s="7"/>
      <c r="J27" s="7">
        <f t="shared" si="1"/>
        <v>100</v>
      </c>
    </row>
    <row r="28" spans="1:10" ht="13.5">
      <c r="A28" s="5" t="s">
        <v>23</v>
      </c>
      <c r="B28" s="6">
        <v>113562</v>
      </c>
      <c r="C28" s="6">
        <v>0</v>
      </c>
      <c r="D28" s="6">
        <v>113562</v>
      </c>
      <c r="E28" s="6">
        <v>113562</v>
      </c>
      <c r="F28" s="6">
        <v>0</v>
      </c>
      <c r="G28" s="6">
        <v>113562</v>
      </c>
      <c r="H28" s="7">
        <f t="shared" si="0"/>
        <v>100</v>
      </c>
      <c r="I28" s="7"/>
      <c r="J28" s="7">
        <f t="shared" si="1"/>
        <v>100</v>
      </c>
    </row>
    <row r="29" spans="1:10" ht="13.5">
      <c r="A29" s="5" t="s">
        <v>24</v>
      </c>
      <c r="B29" s="6">
        <v>60433</v>
      </c>
      <c r="C29" s="6">
        <v>0</v>
      </c>
      <c r="D29" s="6">
        <v>60433</v>
      </c>
      <c r="E29" s="6">
        <v>60433</v>
      </c>
      <c r="F29" s="6">
        <v>0</v>
      </c>
      <c r="G29" s="6">
        <v>60433</v>
      </c>
      <c r="H29" s="7">
        <f t="shared" si="0"/>
        <v>100</v>
      </c>
      <c r="I29" s="7"/>
      <c r="J29" s="7">
        <f t="shared" si="1"/>
        <v>100</v>
      </c>
    </row>
    <row r="30" spans="1:10" ht="13.5">
      <c r="A30" s="5" t="s">
        <v>25</v>
      </c>
      <c r="B30" s="6">
        <v>57396</v>
      </c>
      <c r="C30" s="6">
        <v>0</v>
      </c>
      <c r="D30" s="6">
        <v>57396</v>
      </c>
      <c r="E30" s="6">
        <v>57396</v>
      </c>
      <c r="F30" s="6">
        <v>0</v>
      </c>
      <c r="G30" s="6">
        <v>57396</v>
      </c>
      <c r="H30" s="7">
        <f t="shared" si="0"/>
        <v>100</v>
      </c>
      <c r="I30" s="7"/>
      <c r="J30" s="7">
        <f t="shared" si="1"/>
        <v>100</v>
      </c>
    </row>
    <row r="31" spans="1:10" ht="13.5">
      <c r="A31" s="5" t="s">
        <v>26</v>
      </c>
      <c r="B31" s="6">
        <v>32005</v>
      </c>
      <c r="C31" s="6">
        <v>0</v>
      </c>
      <c r="D31" s="6">
        <v>32005</v>
      </c>
      <c r="E31" s="6">
        <v>32005</v>
      </c>
      <c r="F31" s="6">
        <v>0</v>
      </c>
      <c r="G31" s="6">
        <v>32005</v>
      </c>
      <c r="H31" s="7">
        <f t="shared" si="0"/>
        <v>100</v>
      </c>
      <c r="I31" s="7"/>
      <c r="J31" s="7">
        <f t="shared" si="1"/>
        <v>100</v>
      </c>
    </row>
    <row r="32" spans="1:10" ht="13.5">
      <c r="A32" s="5" t="s">
        <v>27</v>
      </c>
      <c r="B32" s="6">
        <v>329456</v>
      </c>
      <c r="C32" s="6">
        <v>0</v>
      </c>
      <c r="D32" s="6">
        <v>329456</v>
      </c>
      <c r="E32" s="6">
        <v>329456</v>
      </c>
      <c r="F32" s="6">
        <v>0</v>
      </c>
      <c r="G32" s="6">
        <v>329456</v>
      </c>
      <c r="H32" s="7">
        <f t="shared" si="0"/>
        <v>100</v>
      </c>
      <c r="I32" s="7"/>
      <c r="J32" s="7">
        <f t="shared" si="1"/>
        <v>100</v>
      </c>
    </row>
    <row r="33" spans="1:10" ht="13.5">
      <c r="A33" s="5" t="s">
        <v>28</v>
      </c>
      <c r="B33" s="6">
        <v>124443</v>
      </c>
      <c r="C33" s="6">
        <v>0</v>
      </c>
      <c r="D33" s="6">
        <v>124443</v>
      </c>
      <c r="E33" s="6">
        <v>124443</v>
      </c>
      <c r="F33" s="6">
        <v>0</v>
      </c>
      <c r="G33" s="6">
        <v>124443</v>
      </c>
      <c r="H33" s="7">
        <f t="shared" si="0"/>
        <v>100</v>
      </c>
      <c r="I33" s="7"/>
      <c r="J33" s="7">
        <f t="shared" si="1"/>
        <v>100</v>
      </c>
    </row>
    <row r="34" spans="1:10" ht="13.5">
      <c r="A34" s="5" t="s">
        <v>29</v>
      </c>
      <c r="B34" s="6">
        <v>13823</v>
      </c>
      <c r="C34" s="6">
        <v>0</v>
      </c>
      <c r="D34" s="6">
        <v>13823</v>
      </c>
      <c r="E34" s="6">
        <v>13823</v>
      </c>
      <c r="F34" s="6">
        <v>0</v>
      </c>
      <c r="G34" s="6">
        <v>13823</v>
      </c>
      <c r="H34" s="7">
        <f t="shared" si="0"/>
        <v>100</v>
      </c>
      <c r="I34" s="7"/>
      <c r="J34" s="7">
        <f t="shared" si="1"/>
        <v>100</v>
      </c>
    </row>
    <row r="35" spans="1:10" ht="13.5">
      <c r="A35" s="5" t="s">
        <v>30</v>
      </c>
      <c r="B35" s="6">
        <v>51357</v>
      </c>
      <c r="C35" s="6">
        <v>0</v>
      </c>
      <c r="D35" s="6">
        <v>51357</v>
      </c>
      <c r="E35" s="6">
        <v>51357</v>
      </c>
      <c r="F35" s="6">
        <v>0</v>
      </c>
      <c r="G35" s="6">
        <v>51357</v>
      </c>
      <c r="H35" s="7">
        <f t="shared" si="0"/>
        <v>100</v>
      </c>
      <c r="I35" s="7"/>
      <c r="J35" s="7">
        <f t="shared" si="1"/>
        <v>100</v>
      </c>
    </row>
    <row r="36" spans="1:10" ht="13.5">
      <c r="A36" s="5" t="s">
        <v>31</v>
      </c>
      <c r="B36" s="6">
        <v>32126</v>
      </c>
      <c r="C36" s="6">
        <v>0</v>
      </c>
      <c r="D36" s="6">
        <v>32126</v>
      </c>
      <c r="E36" s="6">
        <v>32126</v>
      </c>
      <c r="F36" s="6">
        <v>0</v>
      </c>
      <c r="G36" s="6">
        <v>32126</v>
      </c>
      <c r="H36" s="7">
        <f t="shared" si="0"/>
        <v>100</v>
      </c>
      <c r="I36" s="7"/>
      <c r="J36" s="7">
        <f t="shared" si="1"/>
        <v>100</v>
      </c>
    </row>
    <row r="37" spans="1:10" ht="13.5">
      <c r="A37" s="5" t="s">
        <v>32</v>
      </c>
      <c r="B37" s="6">
        <v>56631</v>
      </c>
      <c r="C37" s="6">
        <v>0</v>
      </c>
      <c r="D37" s="6">
        <v>56631</v>
      </c>
      <c r="E37" s="6">
        <v>56631</v>
      </c>
      <c r="F37" s="6">
        <v>0</v>
      </c>
      <c r="G37" s="6">
        <v>56631</v>
      </c>
      <c r="H37" s="7">
        <f t="shared" si="0"/>
        <v>100</v>
      </c>
      <c r="I37" s="7"/>
      <c r="J37" s="7">
        <f t="shared" si="1"/>
        <v>100</v>
      </c>
    </row>
    <row r="38" spans="1:10" ht="13.5">
      <c r="A38" s="5" t="s">
        <v>33</v>
      </c>
      <c r="B38" s="6">
        <v>26049</v>
      </c>
      <c r="C38" s="6">
        <v>0</v>
      </c>
      <c r="D38" s="6">
        <v>26049</v>
      </c>
      <c r="E38" s="6">
        <v>26049</v>
      </c>
      <c r="F38" s="6">
        <v>0</v>
      </c>
      <c r="G38" s="6">
        <v>26049</v>
      </c>
      <c r="H38" s="7">
        <f t="shared" si="0"/>
        <v>100</v>
      </c>
      <c r="I38" s="7"/>
      <c r="J38" s="7">
        <f t="shared" si="1"/>
        <v>100</v>
      </c>
    </row>
    <row r="39" spans="1:10" ht="13.5">
      <c r="A39" s="5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7"/>
      <c r="I39" s="7"/>
      <c r="J39" s="7"/>
    </row>
    <row r="40" spans="1:10" ht="13.5">
      <c r="A40" s="5" t="s">
        <v>35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7"/>
      <c r="I40" s="7"/>
      <c r="J40" s="7"/>
    </row>
    <row r="41" spans="1:10" ht="13.5">
      <c r="A41" s="5" t="s">
        <v>36</v>
      </c>
      <c r="B41" s="6">
        <v>11346</v>
      </c>
      <c r="C41" s="6">
        <v>0</v>
      </c>
      <c r="D41" s="6">
        <v>11346</v>
      </c>
      <c r="E41" s="6">
        <v>11346</v>
      </c>
      <c r="F41" s="6">
        <v>0</v>
      </c>
      <c r="G41" s="6">
        <v>11346</v>
      </c>
      <c r="H41" s="7">
        <f t="shared" si="0"/>
        <v>100</v>
      </c>
      <c r="I41" s="7"/>
      <c r="J41" s="7">
        <f t="shared" si="1"/>
        <v>100</v>
      </c>
    </row>
    <row r="42" spans="1:10" ht="13.5">
      <c r="A42" s="5" t="s">
        <v>37</v>
      </c>
      <c r="B42" s="6">
        <v>12007</v>
      </c>
      <c r="C42" s="6">
        <v>0</v>
      </c>
      <c r="D42" s="6">
        <v>12007</v>
      </c>
      <c r="E42" s="6">
        <v>12007</v>
      </c>
      <c r="F42" s="6">
        <v>0</v>
      </c>
      <c r="G42" s="6">
        <v>12007</v>
      </c>
      <c r="H42" s="7">
        <f t="shared" si="0"/>
        <v>100</v>
      </c>
      <c r="I42" s="7"/>
      <c r="J42" s="7">
        <f t="shared" si="1"/>
        <v>100</v>
      </c>
    </row>
    <row r="43" spans="1:10" ht="13.5">
      <c r="A43" s="5" t="s">
        <v>38</v>
      </c>
      <c r="B43" s="6">
        <v>37200</v>
      </c>
      <c r="C43" s="6">
        <v>0</v>
      </c>
      <c r="D43" s="6">
        <v>37200</v>
      </c>
      <c r="E43" s="6">
        <v>37200</v>
      </c>
      <c r="F43" s="6">
        <v>0</v>
      </c>
      <c r="G43" s="6">
        <v>37200</v>
      </c>
      <c r="H43" s="7">
        <f t="shared" si="0"/>
        <v>100</v>
      </c>
      <c r="I43" s="7"/>
      <c r="J43" s="7">
        <f t="shared" si="1"/>
        <v>100</v>
      </c>
    </row>
    <row r="44" spans="1:10" ht="13.5">
      <c r="A44" s="5" t="s">
        <v>39</v>
      </c>
      <c r="B44" s="6">
        <v>3484</v>
      </c>
      <c r="C44" s="6">
        <v>0</v>
      </c>
      <c r="D44" s="6">
        <v>3484</v>
      </c>
      <c r="E44" s="6">
        <v>3484</v>
      </c>
      <c r="F44" s="6">
        <v>0</v>
      </c>
      <c r="G44" s="6">
        <v>3484</v>
      </c>
      <c r="H44" s="7">
        <f t="shared" si="0"/>
        <v>100</v>
      </c>
      <c r="I44" s="7"/>
      <c r="J44" s="7">
        <f t="shared" si="1"/>
        <v>100</v>
      </c>
    </row>
    <row r="45" spans="1:10" ht="13.5">
      <c r="A45" s="5" t="s">
        <v>40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7"/>
      <c r="I45" s="7"/>
      <c r="J45" s="7"/>
    </row>
    <row r="46" spans="1:10" ht="13.5">
      <c r="A46" s="5" t="s">
        <v>41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7"/>
      <c r="I46" s="7"/>
      <c r="J46" s="7"/>
    </row>
    <row r="47" spans="1:10" ht="13.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7"/>
      <c r="I47" s="7"/>
      <c r="J47" s="7"/>
    </row>
    <row r="48" spans="1:10" ht="13.5">
      <c r="A48" s="2" t="s">
        <v>52</v>
      </c>
      <c r="B48" s="3">
        <f aca="true" t="shared" si="2" ref="B48:G48">SUM(B7:B37)</f>
        <v>5405064</v>
      </c>
      <c r="C48" s="3">
        <f t="shared" si="2"/>
        <v>0</v>
      </c>
      <c r="D48" s="3">
        <f t="shared" si="2"/>
        <v>5405064</v>
      </c>
      <c r="E48" s="3">
        <f t="shared" si="2"/>
        <v>5405064</v>
      </c>
      <c r="F48" s="3">
        <f t="shared" si="2"/>
        <v>0</v>
      </c>
      <c r="G48" s="3">
        <f t="shared" si="2"/>
        <v>5405064</v>
      </c>
      <c r="H48" s="4">
        <f t="shared" si="0"/>
        <v>100</v>
      </c>
      <c r="I48" s="4"/>
      <c r="J48" s="4">
        <f t="shared" si="1"/>
        <v>100</v>
      </c>
    </row>
    <row r="49" spans="1:10" ht="13.5">
      <c r="A49" s="5" t="s">
        <v>53</v>
      </c>
      <c r="B49" s="6">
        <f aca="true" t="shared" si="3" ref="B49:G49">SUM(B38:B47)</f>
        <v>90086</v>
      </c>
      <c r="C49" s="6">
        <f t="shared" si="3"/>
        <v>0</v>
      </c>
      <c r="D49" s="6">
        <f t="shared" si="3"/>
        <v>90086</v>
      </c>
      <c r="E49" s="6">
        <f t="shared" si="3"/>
        <v>90086</v>
      </c>
      <c r="F49" s="6">
        <f t="shared" si="3"/>
        <v>0</v>
      </c>
      <c r="G49" s="6">
        <f t="shared" si="3"/>
        <v>90086</v>
      </c>
      <c r="H49" s="7">
        <f t="shared" si="0"/>
        <v>100</v>
      </c>
      <c r="I49" s="7"/>
      <c r="J49" s="7">
        <f t="shared" si="1"/>
        <v>100</v>
      </c>
    </row>
    <row r="50" spans="1:10" ht="13.5">
      <c r="A50" s="5" t="s">
        <v>54</v>
      </c>
      <c r="B50" s="6">
        <f aca="true" t="shared" si="4" ref="B50:G50">B48+B49</f>
        <v>5495150</v>
      </c>
      <c r="C50" s="6">
        <f t="shared" si="4"/>
        <v>0</v>
      </c>
      <c r="D50" s="6">
        <f t="shared" si="4"/>
        <v>5495150</v>
      </c>
      <c r="E50" s="6">
        <f t="shared" si="4"/>
        <v>5495150</v>
      </c>
      <c r="F50" s="6">
        <f t="shared" si="4"/>
        <v>0</v>
      </c>
      <c r="G50" s="6">
        <f t="shared" si="4"/>
        <v>5495150</v>
      </c>
      <c r="H50" s="7">
        <f t="shared" si="0"/>
        <v>100</v>
      </c>
      <c r="I50" s="7"/>
      <c r="J50" s="7">
        <f t="shared" si="1"/>
        <v>100</v>
      </c>
    </row>
    <row r="51" spans="1:10" ht="13.5">
      <c r="A51" s="8" t="s">
        <v>55</v>
      </c>
      <c r="B51" s="9">
        <f aca="true" t="shared" si="5" ref="B51:G51">B5+B6+B50</f>
        <v>6701534</v>
      </c>
      <c r="C51" s="9">
        <f t="shared" si="5"/>
        <v>0</v>
      </c>
      <c r="D51" s="9">
        <f t="shared" si="5"/>
        <v>6701534</v>
      </c>
      <c r="E51" s="9">
        <f t="shared" si="5"/>
        <v>6701534</v>
      </c>
      <c r="F51" s="9">
        <f t="shared" si="5"/>
        <v>0</v>
      </c>
      <c r="G51" s="9">
        <f t="shared" si="5"/>
        <v>6701534</v>
      </c>
      <c r="H51" s="10">
        <f t="shared" si="0"/>
        <v>100</v>
      </c>
      <c r="I51" s="10"/>
      <c r="J51" s="10">
        <f t="shared" si="1"/>
        <v>100</v>
      </c>
    </row>
    <row r="52" spans="1:10" ht="13.5">
      <c r="A52" s="11" t="s">
        <v>62</v>
      </c>
      <c r="B52" s="11"/>
      <c r="C52" s="11"/>
      <c r="D52" s="11"/>
      <c r="E52" s="11"/>
      <c r="F52" s="11"/>
      <c r="G52" s="11"/>
      <c r="H52" s="11"/>
      <c r="I52" s="11"/>
      <c r="J52" s="11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scale="75" r:id="rId1"/>
  <headerFooter alignWithMargins="0">
    <oddHeader>&amp;L&amp;"ＭＳ 明朝,太字"&amp;16固定資産税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大阪府</cp:lastModifiedBy>
  <cp:lastPrinted>2009-04-06T07:15:59Z</cp:lastPrinted>
  <dcterms:created xsi:type="dcterms:W3CDTF">2003-10-15T07:51:28Z</dcterms:created>
  <dcterms:modified xsi:type="dcterms:W3CDTF">2019-02-26T00:15:33Z</dcterms:modified>
  <cp:category/>
  <cp:version/>
  <cp:contentType/>
  <cp:contentStatus/>
</cp:coreProperties>
</file>