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<sst xmlns="http://schemas.openxmlformats.org/spreadsheetml/2006/main" count="62" uniqueCount="59">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</sst>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4" xfId="49" applyNumberFormat="1" applyFont="1" applyBorder="1" applyAlignment="1">
      <alignment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 horizontal="right"/>
    </xf>
    <xf numFmtId="178" fontId="23" fillId="0" borderId="23" xfId="49" applyNumberFormat="1" applyFont="1" applyBorder="1" applyAlignment="1">
      <alignment horizontal="right"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 horizontal="right"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56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27468413</v>
      </c>
      <c r="C5" s="16">
        <v>33092</v>
      </c>
      <c r="D5" s="16">
        <v>27501505</v>
      </c>
      <c r="E5" s="16">
        <v>27434964</v>
      </c>
      <c r="F5" s="16">
        <v>18570</v>
      </c>
      <c r="G5" s="16">
        <v>27453534</v>
      </c>
      <c r="H5" s="17">
        <f>IF(B5&lt;&gt;0,E5/B5*100,"")</f>
        <v>99.87822740250775</v>
      </c>
      <c r="I5" s="17">
        <f>IF(C5&lt;&gt;0,F5/C5*100,"")</f>
        <v>56.11628188081712</v>
      </c>
      <c r="J5" s="17">
        <f>IF(D5&lt;&gt;0,G5/D5*100,"")</f>
        <v>99.82556954610303</v>
      </c>
    </row>
    <row r="6" spans="1:10" ht="13.5">
      <c r="A6" s="18" t="s">
        <v>1</v>
      </c>
      <c r="B6" s="19">
        <v>4720674</v>
      </c>
      <c r="C6" s="19">
        <v>11018</v>
      </c>
      <c r="D6" s="19">
        <v>4731692</v>
      </c>
      <c r="E6" s="19">
        <v>4712791</v>
      </c>
      <c r="F6" s="19">
        <v>8241</v>
      </c>
      <c r="G6" s="19">
        <v>4721032</v>
      </c>
      <c r="H6" s="20">
        <f aca="true" t="shared" si="0" ref="H6:H47">IF(B6&lt;&gt;0,E6/B6*100,"")</f>
        <v>99.83301113357965</v>
      </c>
      <c r="I6" s="20">
        <f aca="true" t="shared" si="1" ref="I6:I47">IF(C6&lt;&gt;0,F6/C6*100,"")</f>
        <v>74.79578870938465</v>
      </c>
      <c r="J6" s="20">
        <f aca="true" t="shared" si="2" ref="J6:J47">IF(D6&lt;&gt;0,G6/D6*100,"")</f>
        <v>99.77471061091889</v>
      </c>
    </row>
    <row r="7" spans="1:10" ht="13.5">
      <c r="A7" s="18" t="s">
        <v>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f t="shared" si="0"/>
      </c>
      <c r="I7" s="20">
        <f t="shared" si="1"/>
      </c>
      <c r="J7" s="20">
        <f t="shared" si="2"/>
      </c>
    </row>
    <row r="8" spans="1:10" ht="13.5">
      <c r="A8" s="18" t="s">
        <v>3</v>
      </c>
      <c r="B8" s="19">
        <v>1057099</v>
      </c>
      <c r="C8" s="19">
        <v>1714</v>
      </c>
      <c r="D8" s="19">
        <v>1058813</v>
      </c>
      <c r="E8" s="19">
        <v>1055401</v>
      </c>
      <c r="F8" s="19">
        <v>1714</v>
      </c>
      <c r="G8" s="19">
        <v>1057115</v>
      </c>
      <c r="H8" s="20">
        <f t="shared" si="0"/>
        <v>99.83937171447518</v>
      </c>
      <c r="I8" s="20">
        <f t="shared" si="1"/>
        <v>100</v>
      </c>
      <c r="J8" s="20">
        <f t="shared" si="2"/>
        <v>99.83963173856006</v>
      </c>
    </row>
    <row r="9" spans="1:10" ht="13.5">
      <c r="A9" s="18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f t="shared" si="0"/>
      </c>
      <c r="I9" s="20">
        <f t="shared" si="1"/>
      </c>
      <c r="J9" s="20">
        <f t="shared" si="2"/>
      </c>
    </row>
    <row r="10" spans="1:10" ht="13.5">
      <c r="A10" s="18" t="s">
        <v>5</v>
      </c>
      <c r="B10" s="19">
        <v>1031952</v>
      </c>
      <c r="C10" s="19">
        <v>0</v>
      </c>
      <c r="D10" s="19">
        <v>1031952</v>
      </c>
      <c r="E10" s="19">
        <v>1032654</v>
      </c>
      <c r="F10" s="19">
        <v>0</v>
      </c>
      <c r="G10" s="19">
        <v>1032654</v>
      </c>
      <c r="H10" s="20">
        <f t="shared" si="0"/>
        <v>100.06802641983347</v>
      </c>
      <c r="I10" s="20">
        <f t="shared" si="1"/>
      </c>
      <c r="J10" s="20">
        <f t="shared" si="2"/>
        <v>100.06802641983347</v>
      </c>
    </row>
    <row r="11" spans="1:10" ht="13.5">
      <c r="A11" s="18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</c>
      <c r="I11" s="20">
        <f t="shared" si="1"/>
      </c>
      <c r="J11" s="20">
        <f t="shared" si="2"/>
      </c>
    </row>
    <row r="12" spans="1:10" ht="13.5">
      <c r="A12" s="18" t="s">
        <v>7</v>
      </c>
      <c r="B12" s="19">
        <v>1153675</v>
      </c>
      <c r="C12" s="19">
        <v>11359</v>
      </c>
      <c r="D12" s="19">
        <v>1165034</v>
      </c>
      <c r="E12" s="19">
        <v>1149720</v>
      </c>
      <c r="F12" s="19">
        <v>9306</v>
      </c>
      <c r="G12" s="19">
        <v>1159026</v>
      </c>
      <c r="H12" s="20">
        <f t="shared" si="0"/>
        <v>99.65718248206818</v>
      </c>
      <c r="I12" s="20">
        <f t="shared" si="1"/>
        <v>81.92622590016727</v>
      </c>
      <c r="J12" s="20">
        <f t="shared" si="2"/>
        <v>99.48430689576442</v>
      </c>
    </row>
    <row r="13" spans="1:10" ht="13.5">
      <c r="A13" s="18" t="s">
        <v>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 t="shared" si="0"/>
      </c>
      <c r="I13" s="20">
        <f t="shared" si="1"/>
      </c>
      <c r="J13" s="20">
        <f t="shared" si="2"/>
      </c>
    </row>
    <row r="14" spans="1:10" ht="13.5">
      <c r="A14" s="18" t="s">
        <v>9</v>
      </c>
      <c r="B14" s="19">
        <v>726163</v>
      </c>
      <c r="C14" s="19">
        <v>0</v>
      </c>
      <c r="D14" s="19">
        <v>726163</v>
      </c>
      <c r="E14" s="19">
        <v>726163</v>
      </c>
      <c r="F14" s="19">
        <v>0</v>
      </c>
      <c r="G14" s="19">
        <v>726163</v>
      </c>
      <c r="H14" s="20">
        <f t="shared" si="0"/>
        <v>100</v>
      </c>
      <c r="I14" s="20">
        <f t="shared" si="1"/>
      </c>
      <c r="J14" s="20">
        <f t="shared" si="2"/>
        <v>100</v>
      </c>
    </row>
    <row r="15" spans="1:10" ht="13.5">
      <c r="A15" s="18" t="s">
        <v>10</v>
      </c>
      <c r="B15" s="19">
        <v>1385543</v>
      </c>
      <c r="C15" s="19">
        <v>471</v>
      </c>
      <c r="D15" s="19">
        <v>1386014</v>
      </c>
      <c r="E15" s="19">
        <v>1385073</v>
      </c>
      <c r="F15" s="19">
        <v>471</v>
      </c>
      <c r="G15" s="19">
        <v>1385544</v>
      </c>
      <c r="H15" s="20">
        <f t="shared" si="0"/>
        <v>99.9660782812226</v>
      </c>
      <c r="I15" s="20">
        <f t="shared" si="1"/>
        <v>100</v>
      </c>
      <c r="J15" s="20">
        <f t="shared" si="2"/>
        <v>99.96608980861666</v>
      </c>
    </row>
    <row r="16" spans="1:10" ht="13.5">
      <c r="A16" s="18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</c>
      <c r="I16" s="20">
        <f t="shared" si="1"/>
      </c>
      <c r="J16" s="20">
        <f t="shared" si="2"/>
      </c>
    </row>
    <row r="17" spans="1:10" ht="13.5">
      <c r="A17" s="18" t="s">
        <v>12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</c>
      <c r="I17" s="20">
        <f t="shared" si="1"/>
      </c>
      <c r="J17" s="20">
        <f t="shared" si="2"/>
      </c>
    </row>
    <row r="18" spans="1:10" ht="13.5">
      <c r="A18" s="18" t="s">
        <v>13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si="0"/>
      </c>
      <c r="I18" s="20">
        <f t="shared" si="1"/>
      </c>
      <c r="J18" s="20">
        <f t="shared" si="2"/>
      </c>
    </row>
    <row r="19" spans="1:10" ht="13.5">
      <c r="A19" s="18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</c>
      <c r="I19" s="20">
        <f t="shared" si="1"/>
      </c>
      <c r="J19" s="20">
        <f t="shared" si="2"/>
      </c>
    </row>
    <row r="20" spans="1:10" ht="13.5">
      <c r="A20" s="18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f t="shared" si="0"/>
      </c>
      <c r="I20" s="20">
        <f t="shared" si="1"/>
      </c>
      <c r="J20" s="20">
        <f t="shared" si="2"/>
      </c>
    </row>
    <row r="21" spans="1:10" ht="13.5">
      <c r="A21" s="18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f t="shared" si="0"/>
      </c>
      <c r="I21" s="20">
        <f t="shared" si="1"/>
      </c>
      <c r="J21" s="20">
        <f t="shared" si="2"/>
      </c>
    </row>
    <row r="22" spans="1:10" ht="13.5">
      <c r="A22" s="18" t="s">
        <v>17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0"/>
      </c>
      <c r="I22" s="20">
        <f t="shared" si="1"/>
      </c>
      <c r="J22" s="20">
        <f t="shared" si="2"/>
      </c>
    </row>
    <row r="23" spans="1:10" ht="13.5">
      <c r="A23" s="18" t="s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>
        <f t="shared" si="0"/>
      </c>
      <c r="I23" s="20">
        <f t="shared" si="1"/>
      </c>
      <c r="J23" s="20">
        <f t="shared" si="2"/>
      </c>
    </row>
    <row r="24" spans="1:10" ht="13.5">
      <c r="A24" s="18" t="s">
        <v>19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0"/>
      </c>
      <c r="I24" s="20">
        <f t="shared" si="1"/>
      </c>
      <c r="J24" s="20">
        <f t="shared" si="2"/>
      </c>
    </row>
    <row r="25" spans="1:10" ht="13.5">
      <c r="A25" s="18" t="s">
        <v>20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f t="shared" si="0"/>
      </c>
      <c r="I25" s="20">
        <f t="shared" si="1"/>
      </c>
      <c r="J25" s="20">
        <f t="shared" si="2"/>
      </c>
    </row>
    <row r="26" spans="1:10" ht="13.5">
      <c r="A26" s="18" t="s">
        <v>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0"/>
      </c>
      <c r="I26" s="20">
        <f t="shared" si="1"/>
      </c>
      <c r="J26" s="20">
        <f t="shared" si="2"/>
      </c>
    </row>
    <row r="27" spans="1:10" ht="13.5">
      <c r="A27" s="18" t="s">
        <v>22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f t="shared" si="0"/>
      </c>
      <c r="I27" s="20">
        <f t="shared" si="1"/>
      </c>
      <c r="J27" s="20">
        <f t="shared" si="2"/>
      </c>
    </row>
    <row r="28" spans="1:10" ht="13.5">
      <c r="A28" s="18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f t="shared" si="0"/>
      </c>
      <c r="I28" s="20">
        <f t="shared" si="1"/>
      </c>
      <c r="J28" s="20">
        <f t="shared" si="2"/>
      </c>
    </row>
    <row r="29" spans="1:10" ht="13.5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f t="shared" si="0"/>
      </c>
      <c r="I29" s="20">
        <f t="shared" si="1"/>
      </c>
      <c r="J29" s="20">
        <f t="shared" si="2"/>
      </c>
    </row>
    <row r="30" spans="1:10" ht="13.5">
      <c r="A30" s="18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0"/>
      </c>
      <c r="I30" s="20">
        <f t="shared" si="1"/>
      </c>
      <c r="J30" s="20">
        <f t="shared" si="2"/>
      </c>
    </row>
    <row r="31" spans="1:10" ht="13.5">
      <c r="A31" s="18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0"/>
      </c>
      <c r="I31" s="20">
        <f t="shared" si="1"/>
      </c>
      <c r="J31" s="20">
        <f t="shared" si="2"/>
      </c>
    </row>
    <row r="32" spans="1:10" ht="13.5">
      <c r="A32" s="18" t="s">
        <v>27</v>
      </c>
      <c r="B32" s="19">
        <v>2199816</v>
      </c>
      <c r="C32" s="19">
        <v>5065</v>
      </c>
      <c r="D32" s="19">
        <v>2204881</v>
      </c>
      <c r="E32" s="19">
        <v>2197444</v>
      </c>
      <c r="F32" s="19">
        <v>2610</v>
      </c>
      <c r="G32" s="19">
        <v>2200054</v>
      </c>
      <c r="H32" s="20">
        <f t="shared" si="0"/>
        <v>99.8921727999069</v>
      </c>
      <c r="I32" s="20">
        <f t="shared" si="1"/>
        <v>51.53010858835143</v>
      </c>
      <c r="J32" s="20">
        <f t="shared" si="2"/>
        <v>99.7810766204616</v>
      </c>
    </row>
    <row r="33" spans="1:10" ht="13.5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0"/>
      </c>
      <c r="I33" s="20">
        <f t="shared" si="1"/>
      </c>
      <c r="J33" s="20">
        <f t="shared" si="2"/>
      </c>
    </row>
    <row r="34" spans="1:10" ht="13.5">
      <c r="A34" s="18" t="s">
        <v>29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f t="shared" si="0"/>
      </c>
      <c r="I34" s="20">
        <f t="shared" si="1"/>
      </c>
      <c r="J34" s="20">
        <f t="shared" si="2"/>
      </c>
    </row>
    <row r="35" spans="1:10" ht="13.5">
      <c r="A35" s="18" t="s">
        <v>30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f t="shared" si="0"/>
      </c>
      <c r="I35" s="20">
        <f t="shared" si="1"/>
      </c>
      <c r="J35" s="20">
        <f t="shared" si="2"/>
      </c>
    </row>
    <row r="36" spans="1:10" ht="13.5">
      <c r="A36" s="18" t="s">
        <v>31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f t="shared" si="0"/>
      </c>
      <c r="I36" s="20">
        <f t="shared" si="1"/>
      </c>
      <c r="J36" s="20">
        <f t="shared" si="2"/>
      </c>
    </row>
    <row r="37" spans="1:10" ht="13.5">
      <c r="A37" s="18" t="s">
        <v>32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f t="shared" si="0"/>
      </c>
      <c r="I37" s="20">
        <f t="shared" si="1"/>
      </c>
      <c r="J37" s="20">
        <f t="shared" si="2"/>
      </c>
    </row>
    <row r="38" spans="1:10" ht="13.5">
      <c r="A38" s="18" t="s">
        <v>33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f t="shared" si="0"/>
      </c>
      <c r="I38" s="20">
        <f t="shared" si="1"/>
      </c>
      <c r="J38" s="20">
        <f t="shared" si="2"/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f t="shared" si="0"/>
      </c>
      <c r="I39" s="20">
        <f t="shared" si="1"/>
      </c>
      <c r="J39" s="20">
        <f t="shared" si="2"/>
      </c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si="0"/>
      </c>
      <c r="I40" s="20">
        <f t="shared" si="1"/>
      </c>
      <c r="J40" s="20">
        <f t="shared" si="2"/>
      </c>
    </row>
    <row r="41" spans="1:10" ht="13.5">
      <c r="A41" s="18" t="s">
        <v>36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0"/>
      </c>
      <c r="I41" s="20">
        <f t="shared" si="1"/>
      </c>
      <c r="J41" s="20">
        <f t="shared" si="2"/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0"/>
      </c>
      <c r="I42" s="20">
        <f t="shared" si="1"/>
      </c>
      <c r="J42" s="20">
        <f t="shared" si="2"/>
      </c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>
        <f t="shared" si="0"/>
      </c>
      <c r="I43" s="20">
        <f t="shared" si="1"/>
      </c>
      <c r="J43" s="20">
        <f t="shared" si="2"/>
      </c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f t="shared" si="0"/>
      </c>
      <c r="I44" s="20">
        <f t="shared" si="1"/>
      </c>
      <c r="J44" s="20">
        <f t="shared" si="2"/>
      </c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20">
        <f t="shared" si="0"/>
      </c>
      <c r="I45" s="20">
        <f t="shared" si="1"/>
      </c>
      <c r="J45" s="20">
        <f t="shared" si="2"/>
      </c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f t="shared" si="0"/>
      </c>
      <c r="I46" s="20">
        <f t="shared" si="1"/>
      </c>
      <c r="J46" s="20">
        <f t="shared" si="2"/>
      </c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0"/>
      </c>
      <c r="I47" s="20">
        <f t="shared" si="1"/>
      </c>
      <c r="J47" s="20">
        <f t="shared" si="2"/>
      </c>
    </row>
    <row r="48" spans="1:10" ht="13.5">
      <c r="A48" s="15" t="s">
        <v>52</v>
      </c>
      <c r="B48" s="16">
        <f aca="true" t="shared" si="3" ref="B48:G48">SUM(B7:B37)</f>
        <v>7554248</v>
      </c>
      <c r="C48" s="16">
        <f t="shared" si="3"/>
        <v>18609</v>
      </c>
      <c r="D48" s="16">
        <f t="shared" si="3"/>
        <v>7572857</v>
      </c>
      <c r="E48" s="16">
        <f>SUM(E7:E37)</f>
        <v>7546455</v>
      </c>
      <c r="F48" s="16">
        <f t="shared" si="3"/>
        <v>14101</v>
      </c>
      <c r="G48" s="16">
        <f t="shared" si="3"/>
        <v>7560556</v>
      </c>
      <c r="H48" s="21">
        <f>IF(B48&lt;&gt;0,E48/B48*100,"－")</f>
        <v>99.89683950010642</v>
      </c>
      <c r="I48" s="21">
        <f>IF(C48&lt;&gt;0,F48/C48*100,"－")</f>
        <v>75.7751625557526</v>
      </c>
      <c r="J48" s="21">
        <f>IF(D48&lt;&gt;0,G48/D48*100,"－")</f>
        <v>99.83756460738662</v>
      </c>
    </row>
    <row r="49" spans="1:10" ht="13.5">
      <c r="A49" s="18" t="s">
        <v>53</v>
      </c>
      <c r="B49" s="19">
        <f aca="true" t="shared" si="4" ref="B49:G49">SUM(B38:B47)</f>
        <v>0</v>
      </c>
      <c r="C49" s="19">
        <f t="shared" si="4"/>
        <v>0</v>
      </c>
      <c r="D49" s="19">
        <f t="shared" si="4"/>
        <v>0</v>
      </c>
      <c r="E49" s="19">
        <f t="shared" si="4"/>
        <v>0</v>
      </c>
      <c r="F49" s="19">
        <f t="shared" si="4"/>
        <v>0</v>
      </c>
      <c r="G49" s="19">
        <f t="shared" si="4"/>
        <v>0</v>
      </c>
      <c r="H49" s="20">
        <f>IF(B49&lt;&gt;0,E49/B49*100,"")</f>
      </c>
      <c r="I49" s="20">
        <f>IF(C49&lt;&gt;0,F49/C49*100,"")</f>
      </c>
      <c r="J49" s="20">
        <f>IF(D49&lt;&gt;0,G49/D49*100,"")</f>
      </c>
    </row>
    <row r="50" spans="1:10" ht="13.5">
      <c r="A50" s="18" t="s">
        <v>54</v>
      </c>
      <c r="B50" s="19">
        <f aca="true" t="shared" si="5" ref="B50:G50">B48+B49</f>
        <v>7554248</v>
      </c>
      <c r="C50" s="19">
        <f t="shared" si="5"/>
        <v>18609</v>
      </c>
      <c r="D50" s="19">
        <f t="shared" si="5"/>
        <v>7572857</v>
      </c>
      <c r="E50" s="19">
        <f t="shared" si="5"/>
        <v>7546455</v>
      </c>
      <c r="F50" s="19">
        <f t="shared" si="5"/>
        <v>14101</v>
      </c>
      <c r="G50" s="19">
        <f t="shared" si="5"/>
        <v>7560556</v>
      </c>
      <c r="H50" s="20">
        <f aca="true" t="shared" si="6" ref="H50:J51">IF(B50&lt;&gt;0,E50/B50*100,"－")</f>
        <v>99.89683950010642</v>
      </c>
      <c r="I50" s="20">
        <f t="shared" si="6"/>
        <v>75.7751625557526</v>
      </c>
      <c r="J50" s="20">
        <f t="shared" si="6"/>
        <v>99.83756460738662</v>
      </c>
    </row>
    <row r="51" spans="1:10" ht="13.5">
      <c r="A51" s="22" t="s">
        <v>55</v>
      </c>
      <c r="B51" s="23">
        <f aca="true" t="shared" si="7" ref="B51:G51">B5+B6+B50</f>
        <v>39743335</v>
      </c>
      <c r="C51" s="23">
        <f t="shared" si="7"/>
        <v>62719</v>
      </c>
      <c r="D51" s="23">
        <f t="shared" si="7"/>
        <v>39806054</v>
      </c>
      <c r="E51" s="23">
        <f t="shared" si="7"/>
        <v>39694210</v>
      </c>
      <c r="F51" s="23">
        <f t="shared" si="7"/>
        <v>40912</v>
      </c>
      <c r="G51" s="23">
        <f t="shared" si="7"/>
        <v>39735122</v>
      </c>
      <c r="H51" s="24">
        <f t="shared" si="6"/>
        <v>99.8763943690181</v>
      </c>
      <c r="I51" s="24">
        <f t="shared" si="6"/>
        <v>65.23063186594173</v>
      </c>
      <c r="J51" s="24">
        <f t="shared" si="6"/>
        <v>99.82180599966026</v>
      </c>
    </row>
    <row r="52" spans="1:10" ht="13.5">
      <c r="A52" s="25" t="s">
        <v>57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3.5">
      <c r="A53" s="25" t="s">
        <v>58</v>
      </c>
      <c r="B53" s="25"/>
      <c r="C53" s="25"/>
      <c r="D53" s="25"/>
      <c r="E53" s="25"/>
      <c r="F53" s="25"/>
      <c r="G53" s="25"/>
      <c r="H53" s="25"/>
      <c r="I53" s="25"/>
      <c r="J53" s="25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2019-02-13T04:52:46Z</cp:lastPrinted>
  <dcterms:created xsi:type="dcterms:W3CDTF">2003-10-15T07:51:28Z</dcterms:created>
  <dcterms:modified xsi:type="dcterms:W3CDTF">2019-02-26T00:19:06Z</dcterms:modified>
  <cp:category/>
  <cp:version/>
  <cp:contentType/>
  <cp:contentStatus/>
</cp:coreProperties>
</file>