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都市計画税に関する数値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<sst xmlns="http://schemas.openxmlformats.org/spreadsheetml/2006/main" count="68" uniqueCount="63">
  <si>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</si>
  <si>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</si>
  <si>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</si>
  <si>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</si>
  <si>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</si>
  <si>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</si>
  <si>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</si>
  <si>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</si>
  <si>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</si>
  <si>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</si>
  <si>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</si>
  <si>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</si>
  <si>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</si>
  <si>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</si>
  <si>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</si>
  <si>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</si>
  <si>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</si>
  <si>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</si>
  <si>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</si>
  <si>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</si>
  <si>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</si>
  <si>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</si>
  <si>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</si>
  <si>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</si>
  <si>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</si>
  <si>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</si>
  <si>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</si>
  <si>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</si>
  <si>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</si>
  <si>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</si>
  <si>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</si>
  <si>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</si>
  <si>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</si>
  <si>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</si>
  <si>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</si>
  <si>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</si>
  <si>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</si>
  <si>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</si>
  <si>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</si>
  <si>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</si>
  <si>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</si>
  <si>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</si>
  <si>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床　面　積</t>
  </si>
  <si>
    <t>決　定　価　格</t>
  </si>
  <si>
    <t>市町村名</t>
  </si>
  <si>
    <t>（千円）</t>
  </si>
  <si>
    <t>大阪市</t>
  </si>
  <si>
    <t>堺市</t>
  </si>
  <si>
    <t>岸和田市</t>
  </si>
  <si>
    <t>町村計</t>
  </si>
  <si>
    <t>　都市計画税に関する数値</t>
  </si>
  <si>
    <t>納 税 義 務 者 数 （人）</t>
  </si>
  <si>
    <t>総　　数</t>
  </si>
  <si>
    <t>法定免税点
未満のもの</t>
  </si>
  <si>
    <t>法定免税点
以上のもの</t>
  </si>
  <si>
    <t>地　　積</t>
  </si>
  <si>
    <t>（千㎡）</t>
  </si>
  <si>
    <t>課税標準額</t>
  </si>
  <si>
    <t>（㎡）</t>
  </si>
  <si>
    <t>市計
（除政令市）</t>
  </si>
  <si>
    <t>市町村計
（除政令市）</t>
  </si>
  <si>
    <t>土　　　　　　地 (法定免税点以上のもの)</t>
  </si>
  <si>
    <t>家　　　　　　屋 (法定免税点以上のもの)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</si>
</sst>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/>
      <protection/>
    </xf>
    <xf numFmtId="176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63" applyFont="1">
      <alignment vertical="center"/>
      <protection/>
    </xf>
    <xf numFmtId="176" fontId="3" fillId="0" borderId="0" xfId="63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7" xfId="63" applyFont="1" applyBorder="1" applyAlignment="1">
      <alignment horizontal="right" vertical="center"/>
      <protection/>
    </xf>
    <xf numFmtId="176" fontId="3" fillId="0" borderId="18" xfId="63" applyFont="1" applyBorder="1" applyAlignment="1">
      <alignment horizontal="right" vertical="center"/>
      <protection/>
    </xf>
    <xf numFmtId="176" fontId="3" fillId="0" borderId="19" xfId="63" applyBorder="1">
      <alignment vertical="center"/>
      <protection/>
    </xf>
    <xf numFmtId="176" fontId="3" fillId="0" borderId="20" xfId="63" applyBorder="1" applyAlignment="1">
      <alignment horizontal="distributed" vertical="center"/>
      <protection/>
    </xf>
    <xf numFmtId="176" fontId="3" fillId="0" borderId="21" xfId="63" applyBorder="1">
      <alignment vertical="center"/>
      <protection/>
    </xf>
    <xf numFmtId="176" fontId="3" fillId="0" borderId="22" xfId="63" applyBorder="1">
      <alignment vertical="center"/>
      <protection/>
    </xf>
    <xf numFmtId="176" fontId="3" fillId="0" borderId="23" xfId="63" applyBorder="1" applyAlignment="1">
      <alignment horizontal="distributed" vertical="center"/>
      <protection/>
    </xf>
    <xf numFmtId="176" fontId="3" fillId="0" borderId="24" xfId="63" applyBorder="1">
      <alignment vertical="center"/>
      <protection/>
    </xf>
    <xf numFmtId="176" fontId="3" fillId="0" borderId="25" xfId="63" applyBorder="1">
      <alignment vertical="center"/>
      <protection/>
    </xf>
    <xf numFmtId="176" fontId="3" fillId="0" borderId="26" xfId="63" applyFont="1" applyBorder="1" applyAlignment="1">
      <alignment horizontal="distributed" vertical="center" wrapText="1"/>
      <protection/>
    </xf>
    <xf numFmtId="176" fontId="3" fillId="0" borderId="27" xfId="63" applyNumberFormat="1" applyBorder="1">
      <alignment vertical="center"/>
      <protection/>
    </xf>
    <xf numFmtId="176" fontId="3" fillId="0" borderId="28" xfId="63" applyNumberFormat="1" applyBorder="1">
      <alignment vertical="center"/>
      <protection/>
    </xf>
    <xf numFmtId="176" fontId="3" fillId="0" borderId="29" xfId="63" applyNumberFormat="1" applyBorder="1">
      <alignment vertical="center"/>
      <protection/>
    </xf>
    <xf numFmtId="176" fontId="3" fillId="0" borderId="30" xfId="63" applyBorder="1">
      <alignment vertical="center"/>
      <protection/>
    </xf>
    <xf numFmtId="176" fontId="3" fillId="0" borderId="31" xfId="63" applyBorder="1" applyAlignment="1">
      <alignment horizontal="distributed" vertical="center"/>
      <protection/>
    </xf>
    <xf numFmtId="176" fontId="3" fillId="0" borderId="32" xfId="63" applyBorder="1">
      <alignment vertical="center"/>
      <protection/>
    </xf>
    <xf numFmtId="176" fontId="3" fillId="0" borderId="26" xfId="63" applyBorder="1" applyAlignment="1">
      <alignment horizontal="distributed" vertical="center"/>
      <protection/>
    </xf>
    <xf numFmtId="176" fontId="3" fillId="0" borderId="33" xfId="63" applyBorder="1">
      <alignment vertical="center"/>
      <protection/>
    </xf>
    <xf numFmtId="176" fontId="3" fillId="0" borderId="34" xfId="63" applyBorder="1" applyAlignment="1">
      <alignment horizontal="distributed" vertical="center"/>
      <protection/>
    </xf>
    <xf numFmtId="176" fontId="3" fillId="0" borderId="34" xfId="63" applyBorder="1">
      <alignment vertical="center"/>
      <protection/>
    </xf>
    <xf numFmtId="176" fontId="3" fillId="0" borderId="35" xfId="63" applyNumberFormat="1" applyBorder="1">
      <alignment vertical="center"/>
      <protection/>
    </xf>
    <xf numFmtId="176" fontId="3" fillId="0" borderId="36" xfId="63" applyNumberFormat="1" applyBorder="1">
      <alignment vertical="center"/>
      <protection/>
    </xf>
    <xf numFmtId="176" fontId="3" fillId="0" borderId="37" xfId="63" applyNumberFormat="1" applyBorder="1">
      <alignment vertical="center"/>
      <protection/>
    </xf>
    <xf numFmtId="49" fontId="3" fillId="0" borderId="0" xfId="63" applyNumberFormat="1" applyAlignment="1">
      <alignment horizontal="center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176" fontId="3" fillId="0" borderId="38" xfId="63" applyFont="1" applyBorder="1" applyAlignment="1">
      <alignment horizontal="right" vertical="center"/>
      <protection/>
    </xf>
    <xf numFmtId="176" fontId="3" fillId="0" borderId="26" xfId="63" applyFont="1" applyBorder="1" applyAlignment="1">
      <alignment vertical="center" wrapText="1"/>
      <protection/>
    </xf>
    <xf numFmtId="176" fontId="3" fillId="0" borderId="26" xfId="63" applyBorder="1">
      <alignment vertical="center"/>
      <protection/>
    </xf>
    <xf numFmtId="176" fontId="3" fillId="0" borderId="39" xfId="63" applyBorder="1">
      <alignment vertical="center"/>
      <protection/>
    </xf>
    <xf numFmtId="176" fontId="3" fillId="0" borderId="40" xfId="63" applyBorder="1">
      <alignment vertical="center"/>
      <protection/>
    </xf>
    <xf numFmtId="176" fontId="3" fillId="0" borderId="41" xfId="63" applyBorder="1">
      <alignment vertical="center"/>
      <protection/>
    </xf>
    <xf numFmtId="176" fontId="3" fillId="0" borderId="42" xfId="63" applyBorder="1">
      <alignment vertical="center"/>
      <protection/>
    </xf>
    <xf numFmtId="176" fontId="3" fillId="0" borderId="43" xfId="63" applyBorder="1">
      <alignment vertical="center"/>
      <protection/>
    </xf>
    <xf numFmtId="176" fontId="3" fillId="0" borderId="44" xfId="63" applyBorder="1">
      <alignment vertical="center"/>
      <protection/>
    </xf>
    <xf numFmtId="176" fontId="3" fillId="0" borderId="45" xfId="63" applyBorder="1">
      <alignment vertical="center"/>
      <protection/>
    </xf>
    <xf numFmtId="176" fontId="3" fillId="0" borderId="46" xfId="63" applyBorder="1">
      <alignment vertical="center"/>
      <protection/>
    </xf>
    <xf numFmtId="176" fontId="3" fillId="0" borderId="47" xfId="63" applyBorder="1">
      <alignment vertical="center"/>
      <protection/>
    </xf>
    <xf numFmtId="176" fontId="3" fillId="0" borderId="48" xfId="63" applyBorder="1">
      <alignment vertical="center"/>
      <protection/>
    </xf>
    <xf numFmtId="176" fontId="3" fillId="0" borderId="49" xfId="63" applyBorder="1">
      <alignment vertical="center"/>
      <protection/>
    </xf>
    <xf numFmtId="176" fontId="3" fillId="0" borderId="50" xfId="63" applyBorder="1">
      <alignment vertical="center"/>
      <protection/>
    </xf>
    <xf numFmtId="176" fontId="3" fillId="0" borderId="51" xfId="63" applyFont="1" applyBorder="1" applyAlignment="1">
      <alignment horizontal="center" vertical="center"/>
      <protection/>
    </xf>
    <xf numFmtId="176" fontId="3" fillId="0" borderId="52" xfId="63" applyBorder="1" applyAlignment="1">
      <alignment horizontal="center" vertical="center"/>
      <protection/>
    </xf>
    <xf numFmtId="176" fontId="3" fillId="0" borderId="53" xfId="63" applyBorder="1" applyAlignment="1">
      <alignment horizontal="center" vertical="center"/>
      <protection/>
    </xf>
    <xf numFmtId="176" fontId="3" fillId="0" borderId="54" xfId="63" applyFont="1" applyBorder="1" applyAlignment="1">
      <alignment horizontal="center" vertical="center"/>
      <protection/>
    </xf>
    <xf numFmtId="176" fontId="3" fillId="0" borderId="54" xfId="63" applyBorder="1" applyAlignment="1">
      <alignment horizontal="center" vertical="center"/>
      <protection/>
    </xf>
    <xf numFmtId="176" fontId="3" fillId="0" borderId="55" xfId="63" applyFont="1" applyBorder="1" applyAlignment="1">
      <alignment horizontal="center" vertical="center"/>
      <protection/>
    </xf>
    <xf numFmtId="176" fontId="3" fillId="0" borderId="55" xfId="63" applyBorder="1" applyAlignment="1">
      <alignment horizontal="center" vertical="center"/>
      <protection/>
    </xf>
    <xf numFmtId="176" fontId="3" fillId="0" borderId="56" xfId="63" applyFont="1" applyBorder="1" applyAlignment="1">
      <alignment horizontal="center" vertical="center"/>
      <protection/>
    </xf>
    <xf numFmtId="176" fontId="3" fillId="0" borderId="57" xfId="63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176" fontId="3" fillId="0" borderId="59" xfId="63" applyFont="1" applyBorder="1" applyAlignment="1">
      <alignment horizontal="center" vertical="center"/>
      <protection/>
    </xf>
    <xf numFmtId="176" fontId="3" fillId="0" borderId="60" xfId="63" applyFont="1" applyBorder="1" applyAlignment="1">
      <alignment horizontal="center" vertical="center"/>
      <protection/>
    </xf>
    <xf numFmtId="176" fontId="3" fillId="0" borderId="38" xfId="63" applyFont="1" applyBorder="1" applyAlignment="1">
      <alignment horizontal="center" vertical="center"/>
      <protection/>
    </xf>
    <xf numFmtId="176" fontId="3" fillId="0" borderId="57" xfId="63" applyFont="1" applyBorder="1" applyAlignment="1">
      <alignment horizontal="center" vertical="center" wrapText="1"/>
      <protection/>
    </xf>
    <xf numFmtId="176" fontId="3" fillId="0" borderId="17" xfId="63" applyFont="1" applyBorder="1" applyAlignment="1">
      <alignment horizontal="center" vertical="center"/>
      <protection/>
    </xf>
    <xf numFmtId="176" fontId="3" fillId="0" borderId="61" xfId="63" applyFont="1" applyBorder="1" applyAlignment="1">
      <alignment horizontal="center" vertical="center" wrapText="1"/>
      <protection/>
    </xf>
    <xf numFmtId="176" fontId="3" fillId="0" borderId="62" xfId="63" applyFont="1" applyBorder="1" applyAlignment="1">
      <alignment horizontal="center" vertical="center"/>
      <protection/>
    </xf>
    <xf numFmtId="176" fontId="3" fillId="0" borderId="63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調書（土地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G7" sqref="G7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6" width="12.625" style="2" customWidth="1"/>
    <col min="7" max="7" width="14.375" style="2" customWidth="1"/>
    <col min="8" max="9" width="16.625" style="2" customWidth="1"/>
    <col min="10" max="10" width="14.625" style="2" customWidth="1"/>
    <col min="11" max="12" width="16.625" style="2" customWidth="1"/>
    <col min="13" max="16384" width="9.00390625" style="2" customWidth="1"/>
  </cols>
  <sheetData>
    <row r="1" spans="4:12" s="34" customFormat="1" ht="13.5">
      <c r="D1" s="35"/>
      <c r="E1" s="35"/>
      <c r="F1" s="35"/>
      <c r="G1" s="35"/>
      <c r="H1" s="35"/>
      <c r="I1" s="35"/>
      <c r="J1" s="35"/>
      <c r="K1" s="35"/>
      <c r="L1" s="35"/>
    </row>
    <row r="2" ht="15" thickBot="1">
      <c r="A2" s="1" t="s">
        <v>50</v>
      </c>
    </row>
    <row r="3" spans="1:12" ht="20.25" customHeight="1">
      <c r="A3" s="3"/>
      <c r="B3" s="4" t="s">
        <v>41</v>
      </c>
      <c r="C3" s="5"/>
      <c r="D3" s="58" t="s">
        <v>51</v>
      </c>
      <c r="E3" s="52"/>
      <c r="F3" s="52"/>
      <c r="G3" s="58" t="s">
        <v>61</v>
      </c>
      <c r="H3" s="52"/>
      <c r="I3" s="53"/>
      <c r="J3" s="51" t="s">
        <v>62</v>
      </c>
      <c r="K3" s="52"/>
      <c r="L3" s="53"/>
    </row>
    <row r="4" spans="1:12" ht="20.25" customHeight="1">
      <c r="A4" s="6"/>
      <c r="B4" s="7"/>
      <c r="C4" s="8"/>
      <c r="D4" s="62" t="s">
        <v>52</v>
      </c>
      <c r="E4" s="65" t="s">
        <v>53</v>
      </c>
      <c r="F4" s="67" t="s">
        <v>54</v>
      </c>
      <c r="G4" s="62" t="s">
        <v>55</v>
      </c>
      <c r="H4" s="54" t="s">
        <v>43</v>
      </c>
      <c r="I4" s="56" t="s">
        <v>57</v>
      </c>
      <c r="J4" s="59" t="s">
        <v>42</v>
      </c>
      <c r="K4" s="54" t="s">
        <v>43</v>
      </c>
      <c r="L4" s="56" t="s">
        <v>57</v>
      </c>
    </row>
    <row r="5" spans="1:12" ht="13.5">
      <c r="A5" s="6"/>
      <c r="B5" s="60" t="s">
        <v>44</v>
      </c>
      <c r="C5" s="8"/>
      <c r="D5" s="63"/>
      <c r="E5" s="54"/>
      <c r="F5" s="68"/>
      <c r="G5" s="63"/>
      <c r="H5" s="55"/>
      <c r="I5" s="57"/>
      <c r="J5" s="54"/>
      <c r="K5" s="55"/>
      <c r="L5" s="57"/>
    </row>
    <row r="6" spans="1:12" ht="14.25" thickBot="1">
      <c r="A6" s="9"/>
      <c r="B6" s="61"/>
      <c r="C6" s="10"/>
      <c r="D6" s="64"/>
      <c r="E6" s="66"/>
      <c r="F6" s="69"/>
      <c r="G6" s="36" t="s">
        <v>56</v>
      </c>
      <c r="H6" s="11" t="s">
        <v>45</v>
      </c>
      <c r="I6" s="12" t="s">
        <v>45</v>
      </c>
      <c r="J6" s="11" t="s">
        <v>58</v>
      </c>
      <c r="K6" s="11" t="s">
        <v>45</v>
      </c>
      <c r="L6" s="12" t="s">
        <v>45</v>
      </c>
    </row>
    <row r="7" spans="1:12" ht="13.5">
      <c r="A7" s="13"/>
      <c r="B7" s="14" t="s">
        <v>46</v>
      </c>
      <c r="C7" s="15"/>
      <c r="D7" s="39">
        <v>892588</v>
      </c>
      <c r="E7" s="40">
        <v>44614</v>
      </c>
      <c r="F7" s="48">
        <v>847974</v>
      </c>
      <c r="G7" s="39">
        <v>110371</v>
      </c>
      <c r="H7" s="40">
        <v>17149424725</v>
      </c>
      <c r="I7" s="41">
        <v>8814950108</v>
      </c>
      <c r="J7" s="40">
        <v>174359327</v>
      </c>
      <c r="K7" s="40">
        <v>10109558144</v>
      </c>
      <c r="L7" s="41">
        <v>10084537768</v>
      </c>
    </row>
    <row r="8" spans="1:12" ht="13.5">
      <c r="A8" s="16"/>
      <c r="B8" s="17" t="s">
        <v>47</v>
      </c>
      <c r="C8" s="18"/>
      <c r="D8" s="42">
        <v>258638</v>
      </c>
      <c r="E8" s="43">
        <v>6606</v>
      </c>
      <c r="F8" s="49">
        <v>252032</v>
      </c>
      <c r="G8" s="42">
        <v>62182</v>
      </c>
      <c r="H8" s="43">
        <v>3890974808</v>
      </c>
      <c r="I8" s="44">
        <v>1930528628</v>
      </c>
      <c r="J8" s="43">
        <v>42717364</v>
      </c>
      <c r="K8" s="43">
        <v>1614452334</v>
      </c>
      <c r="L8" s="44">
        <v>1612866212</v>
      </c>
    </row>
    <row r="9" spans="1:12" ht="13.5">
      <c r="A9" s="16"/>
      <c r="B9" s="17" t="s">
        <v>48</v>
      </c>
      <c r="C9" s="18"/>
      <c r="D9" s="42">
        <v>61915</v>
      </c>
      <c r="E9" s="43">
        <v>2589</v>
      </c>
      <c r="F9" s="49">
        <v>59326</v>
      </c>
      <c r="G9" s="42">
        <v>17141</v>
      </c>
      <c r="H9" s="43">
        <v>747229521</v>
      </c>
      <c r="I9" s="44">
        <v>368901032</v>
      </c>
      <c r="J9" s="43">
        <v>9706246</v>
      </c>
      <c r="K9" s="43">
        <v>294077903</v>
      </c>
      <c r="L9" s="44">
        <v>294077903</v>
      </c>
    </row>
    <row r="10" spans="1:12" ht="13.5">
      <c r="A10" s="16"/>
      <c r="B10" s="17" t="s">
        <v>0</v>
      </c>
      <c r="C10" s="18"/>
      <c r="D10" s="42">
        <v>122365</v>
      </c>
      <c r="E10" s="43">
        <v>2223</v>
      </c>
      <c r="F10" s="49">
        <v>120142</v>
      </c>
      <c r="G10" s="42">
        <v>20663</v>
      </c>
      <c r="H10" s="43">
        <v>2355512577</v>
      </c>
      <c r="I10" s="44">
        <v>1037176488</v>
      </c>
      <c r="J10" s="43">
        <v>19281970</v>
      </c>
      <c r="K10" s="43">
        <v>894332845</v>
      </c>
      <c r="L10" s="44">
        <v>893685161</v>
      </c>
    </row>
    <row r="11" spans="1:12" ht="13.5">
      <c r="A11" s="16"/>
      <c r="B11" s="17" t="s">
        <v>1</v>
      </c>
      <c r="C11" s="18"/>
      <c r="D11" s="42">
        <v>32232</v>
      </c>
      <c r="E11" s="43">
        <v>569</v>
      </c>
      <c r="F11" s="49">
        <v>31663</v>
      </c>
      <c r="G11" s="42">
        <v>6223</v>
      </c>
      <c r="H11" s="43">
        <v>616977694</v>
      </c>
      <c r="I11" s="44">
        <v>273935718</v>
      </c>
      <c r="J11" s="43">
        <v>4999437</v>
      </c>
      <c r="K11" s="43">
        <v>198959459</v>
      </c>
      <c r="L11" s="44">
        <v>198851614</v>
      </c>
    </row>
    <row r="12" spans="1:12" ht="13.5">
      <c r="A12" s="16"/>
      <c r="B12" s="17" t="s">
        <v>2</v>
      </c>
      <c r="C12" s="18"/>
      <c r="D12" s="42">
        <v>107779</v>
      </c>
      <c r="E12" s="43">
        <v>1246</v>
      </c>
      <c r="F12" s="49">
        <v>106533</v>
      </c>
      <c r="G12" s="42">
        <v>18024</v>
      </c>
      <c r="H12" s="43">
        <v>2065249301</v>
      </c>
      <c r="I12" s="44">
        <v>947070182</v>
      </c>
      <c r="J12" s="43">
        <v>17786335</v>
      </c>
      <c r="K12" s="43">
        <v>920234233</v>
      </c>
      <c r="L12" s="44">
        <v>920300258</v>
      </c>
    </row>
    <row r="13" spans="1:12" ht="13.5">
      <c r="A13" s="16"/>
      <c r="B13" s="17" t="s">
        <v>3</v>
      </c>
      <c r="C13" s="18"/>
      <c r="D13" s="42">
        <v>24633</v>
      </c>
      <c r="E13" s="43">
        <v>916</v>
      </c>
      <c r="F13" s="49">
        <v>23717</v>
      </c>
      <c r="G13" s="42">
        <v>6318</v>
      </c>
      <c r="H13" s="43">
        <v>342833160</v>
      </c>
      <c r="I13" s="44">
        <v>175060409</v>
      </c>
      <c r="J13" s="43">
        <v>4816065</v>
      </c>
      <c r="K13" s="43">
        <v>150515965</v>
      </c>
      <c r="L13" s="44">
        <v>150419007</v>
      </c>
    </row>
    <row r="14" spans="1:12" ht="13.5">
      <c r="A14" s="16"/>
      <c r="B14" s="17" t="s">
        <v>4</v>
      </c>
      <c r="C14" s="18"/>
      <c r="D14" s="42">
        <v>111930</v>
      </c>
      <c r="E14" s="43">
        <v>865</v>
      </c>
      <c r="F14" s="49">
        <v>111065</v>
      </c>
      <c r="G14" s="42">
        <v>19457</v>
      </c>
      <c r="H14" s="43">
        <v>1640496430</v>
      </c>
      <c r="I14" s="44">
        <v>722230862</v>
      </c>
      <c r="J14" s="43">
        <v>15579739</v>
      </c>
      <c r="K14" s="43">
        <v>603334773</v>
      </c>
      <c r="L14" s="44">
        <v>602911774</v>
      </c>
    </row>
    <row r="15" spans="1:12" ht="13.5">
      <c r="A15" s="16"/>
      <c r="B15" s="17" t="s">
        <v>5</v>
      </c>
      <c r="C15" s="18"/>
      <c r="D15" s="42">
        <v>29785</v>
      </c>
      <c r="E15" s="43">
        <v>1642</v>
      </c>
      <c r="F15" s="49">
        <v>28143</v>
      </c>
      <c r="G15" s="42">
        <v>9363</v>
      </c>
      <c r="H15" s="43">
        <v>262871334</v>
      </c>
      <c r="I15" s="44">
        <v>136894772</v>
      </c>
      <c r="J15" s="43">
        <v>4950385</v>
      </c>
      <c r="K15" s="43">
        <v>156076881</v>
      </c>
      <c r="L15" s="44">
        <v>156033164</v>
      </c>
    </row>
    <row r="16" spans="1:12" ht="13.5">
      <c r="A16" s="16"/>
      <c r="B16" s="17" t="s">
        <v>6</v>
      </c>
      <c r="C16" s="18"/>
      <c r="D16" s="42">
        <v>49681</v>
      </c>
      <c r="E16" s="43">
        <v>1554</v>
      </c>
      <c r="F16" s="49">
        <v>48127</v>
      </c>
      <c r="G16" s="42">
        <v>6897</v>
      </c>
      <c r="H16" s="43">
        <v>663103810</v>
      </c>
      <c r="I16" s="44">
        <v>324651067</v>
      </c>
      <c r="J16" s="43">
        <v>7511828</v>
      </c>
      <c r="K16" s="43">
        <v>299923849</v>
      </c>
      <c r="L16" s="44">
        <v>299705479</v>
      </c>
    </row>
    <row r="17" spans="1:12" ht="13.5">
      <c r="A17" s="16"/>
      <c r="B17" s="17" t="s">
        <v>7</v>
      </c>
      <c r="C17" s="18"/>
      <c r="D17" s="42">
        <v>131927</v>
      </c>
      <c r="E17" s="43">
        <v>1300</v>
      </c>
      <c r="F17" s="49">
        <v>130627</v>
      </c>
      <c r="G17" s="42">
        <v>26770</v>
      </c>
      <c r="H17" s="43">
        <v>1763706201</v>
      </c>
      <c r="I17" s="44">
        <v>808348918</v>
      </c>
      <c r="J17" s="43">
        <v>18902626</v>
      </c>
      <c r="K17" s="43">
        <v>730819255</v>
      </c>
      <c r="L17" s="44">
        <v>730287342</v>
      </c>
    </row>
    <row r="18" spans="1:12" ht="13.5">
      <c r="A18" s="16"/>
      <c r="B18" s="17" t="s">
        <v>8</v>
      </c>
      <c r="C18" s="18"/>
      <c r="D18" s="42">
        <v>79137</v>
      </c>
      <c r="E18" s="43">
        <v>1452</v>
      </c>
      <c r="F18" s="49">
        <v>77685</v>
      </c>
      <c r="G18" s="42">
        <v>18822</v>
      </c>
      <c r="H18" s="43">
        <v>1499688204</v>
      </c>
      <c r="I18" s="44">
        <v>706504076</v>
      </c>
      <c r="J18" s="43">
        <v>13894495</v>
      </c>
      <c r="K18" s="43">
        <v>609279659</v>
      </c>
      <c r="L18" s="44">
        <v>607184345</v>
      </c>
    </row>
    <row r="19" spans="1:12" ht="13.5">
      <c r="A19" s="16"/>
      <c r="B19" s="17" t="s">
        <v>9</v>
      </c>
      <c r="C19" s="18"/>
      <c r="D19" s="42">
        <v>89545</v>
      </c>
      <c r="E19" s="43">
        <v>2407</v>
      </c>
      <c r="F19" s="49">
        <v>87138</v>
      </c>
      <c r="G19" s="42">
        <v>19436</v>
      </c>
      <c r="H19" s="43">
        <v>1278857230</v>
      </c>
      <c r="I19" s="44">
        <v>634811334</v>
      </c>
      <c r="J19" s="43">
        <v>14515217</v>
      </c>
      <c r="K19" s="43">
        <v>492276189</v>
      </c>
      <c r="L19" s="44">
        <v>490720198</v>
      </c>
    </row>
    <row r="20" spans="1:12" ht="13.5">
      <c r="A20" s="16"/>
      <c r="B20" s="17" t="s">
        <v>10</v>
      </c>
      <c r="C20" s="18"/>
      <c r="D20" s="42">
        <v>34377</v>
      </c>
      <c r="E20" s="43">
        <v>1790</v>
      </c>
      <c r="F20" s="49">
        <v>32587</v>
      </c>
      <c r="G20" s="42">
        <v>12986</v>
      </c>
      <c r="H20" s="43">
        <v>402125474</v>
      </c>
      <c r="I20" s="44">
        <v>219061929</v>
      </c>
      <c r="J20" s="43">
        <v>6612682</v>
      </c>
      <c r="K20" s="43">
        <v>264680031</v>
      </c>
      <c r="L20" s="44">
        <v>264607908</v>
      </c>
    </row>
    <row r="21" spans="1:12" ht="13.5">
      <c r="A21" s="16"/>
      <c r="B21" s="17" t="s">
        <v>11</v>
      </c>
      <c r="C21" s="18"/>
      <c r="D21" s="42">
        <v>34186</v>
      </c>
      <c r="E21" s="43">
        <v>1233</v>
      </c>
      <c r="F21" s="49">
        <v>32953</v>
      </c>
      <c r="G21" s="42">
        <v>9061</v>
      </c>
      <c r="H21" s="43">
        <v>380113516</v>
      </c>
      <c r="I21" s="44">
        <v>176473281</v>
      </c>
      <c r="J21" s="43">
        <v>4725919</v>
      </c>
      <c r="K21" s="43">
        <v>153066182</v>
      </c>
      <c r="L21" s="44">
        <v>152974166</v>
      </c>
    </row>
    <row r="22" spans="1:12" ht="13.5">
      <c r="A22" s="16"/>
      <c r="B22" s="17" t="s">
        <v>12</v>
      </c>
      <c r="C22" s="18"/>
      <c r="D22" s="42">
        <v>80294</v>
      </c>
      <c r="E22" s="43">
        <v>1496</v>
      </c>
      <c r="F22" s="49">
        <v>78798</v>
      </c>
      <c r="G22" s="42">
        <v>13383</v>
      </c>
      <c r="H22" s="43">
        <v>968294537</v>
      </c>
      <c r="I22" s="44">
        <v>455622952</v>
      </c>
      <c r="J22" s="43">
        <v>10807432</v>
      </c>
      <c r="K22" s="43">
        <v>381227137</v>
      </c>
      <c r="L22" s="44">
        <v>380996237</v>
      </c>
    </row>
    <row r="23" spans="1:12" ht="13.5">
      <c r="A23" s="16"/>
      <c r="B23" s="17" t="s">
        <v>13</v>
      </c>
      <c r="C23" s="18"/>
      <c r="D23" s="42">
        <v>38839</v>
      </c>
      <c r="E23" s="43">
        <v>1017</v>
      </c>
      <c r="F23" s="49">
        <v>37822</v>
      </c>
      <c r="G23" s="42">
        <v>9921</v>
      </c>
      <c r="H23" s="43">
        <v>340802613</v>
      </c>
      <c r="I23" s="44">
        <v>156710111</v>
      </c>
      <c r="J23" s="43">
        <v>5172993</v>
      </c>
      <c r="K23" s="43">
        <v>150082933</v>
      </c>
      <c r="L23" s="44">
        <v>150022157</v>
      </c>
    </row>
    <row r="24" spans="1:12" ht="13.5">
      <c r="A24" s="16"/>
      <c r="B24" s="17" t="s">
        <v>14</v>
      </c>
      <c r="C24" s="18"/>
      <c r="D24" s="42">
        <v>45614</v>
      </c>
      <c r="E24" s="43">
        <v>1633</v>
      </c>
      <c r="F24" s="49">
        <v>43981</v>
      </c>
      <c r="G24" s="42">
        <v>8328</v>
      </c>
      <c r="H24" s="43">
        <v>486207692</v>
      </c>
      <c r="I24" s="44">
        <v>233555757</v>
      </c>
      <c r="J24" s="43">
        <v>5659450</v>
      </c>
      <c r="K24" s="43">
        <v>166126637</v>
      </c>
      <c r="L24" s="44">
        <v>165904836</v>
      </c>
    </row>
    <row r="25" spans="1:12" ht="13.5">
      <c r="A25" s="16"/>
      <c r="B25" s="17" t="s">
        <v>15</v>
      </c>
      <c r="C25" s="18"/>
      <c r="D25" s="42">
        <v>39891</v>
      </c>
      <c r="E25" s="43">
        <v>823</v>
      </c>
      <c r="F25" s="49">
        <v>39068</v>
      </c>
      <c r="G25" s="42">
        <v>7849</v>
      </c>
      <c r="H25" s="43">
        <v>557647467</v>
      </c>
      <c r="I25" s="44">
        <v>282808294</v>
      </c>
      <c r="J25" s="43">
        <v>6469816</v>
      </c>
      <c r="K25" s="43">
        <v>231641970</v>
      </c>
      <c r="L25" s="44">
        <v>231491598</v>
      </c>
    </row>
    <row r="26" spans="1:12" ht="13.5">
      <c r="A26" s="16"/>
      <c r="B26" s="17" t="s">
        <v>16</v>
      </c>
      <c r="C26" s="18"/>
      <c r="D26" s="42">
        <v>59831</v>
      </c>
      <c r="E26" s="43">
        <v>2373</v>
      </c>
      <c r="F26" s="49">
        <v>57458</v>
      </c>
      <c r="G26" s="42">
        <v>15591</v>
      </c>
      <c r="H26" s="43">
        <v>634055300</v>
      </c>
      <c r="I26" s="44">
        <v>310801886</v>
      </c>
      <c r="J26" s="43">
        <v>8744059</v>
      </c>
      <c r="K26" s="43">
        <v>324784281</v>
      </c>
      <c r="L26" s="44">
        <v>324611632</v>
      </c>
    </row>
    <row r="27" spans="1:12" ht="13.5">
      <c r="A27" s="16"/>
      <c r="B27" s="17" t="s">
        <v>17</v>
      </c>
      <c r="C27" s="18"/>
      <c r="D27" s="42">
        <v>44461</v>
      </c>
      <c r="E27" s="43">
        <v>532</v>
      </c>
      <c r="F27" s="49">
        <v>43929</v>
      </c>
      <c r="G27" s="42">
        <v>11009</v>
      </c>
      <c r="H27" s="43">
        <v>941949263</v>
      </c>
      <c r="I27" s="44">
        <v>429293547</v>
      </c>
      <c r="J27" s="43">
        <v>7273497</v>
      </c>
      <c r="K27" s="43">
        <v>296351130</v>
      </c>
      <c r="L27" s="44">
        <v>296351130</v>
      </c>
    </row>
    <row r="28" spans="1:12" ht="13.5">
      <c r="A28" s="16"/>
      <c r="B28" s="17" t="s">
        <v>18</v>
      </c>
      <c r="C28" s="18"/>
      <c r="D28" s="42">
        <v>25106</v>
      </c>
      <c r="E28" s="43">
        <v>963</v>
      </c>
      <c r="F28" s="49">
        <v>24143</v>
      </c>
      <c r="G28" s="42">
        <v>5959</v>
      </c>
      <c r="H28" s="43">
        <v>274654298</v>
      </c>
      <c r="I28" s="44">
        <v>131532740</v>
      </c>
      <c r="J28" s="43">
        <v>3670994</v>
      </c>
      <c r="K28" s="43">
        <v>104405956</v>
      </c>
      <c r="L28" s="44">
        <v>104227568</v>
      </c>
    </row>
    <row r="29" spans="1:12" ht="13.5">
      <c r="A29" s="16"/>
      <c r="B29" s="17" t="s">
        <v>19</v>
      </c>
      <c r="C29" s="18"/>
      <c r="D29" s="42">
        <v>40513</v>
      </c>
      <c r="E29" s="43">
        <v>1115</v>
      </c>
      <c r="F29" s="49">
        <v>39398</v>
      </c>
      <c r="G29" s="42">
        <v>8395</v>
      </c>
      <c r="H29" s="43">
        <v>418909426</v>
      </c>
      <c r="I29" s="44">
        <v>191781073</v>
      </c>
      <c r="J29" s="43">
        <v>5080401</v>
      </c>
      <c r="K29" s="43">
        <v>148378547</v>
      </c>
      <c r="L29" s="44">
        <v>148357957</v>
      </c>
    </row>
    <row r="30" spans="1:12" ht="13.5">
      <c r="A30" s="16"/>
      <c r="B30" s="17" t="s">
        <v>20</v>
      </c>
      <c r="C30" s="18"/>
      <c r="D30" s="42">
        <v>37452</v>
      </c>
      <c r="E30" s="43">
        <v>951</v>
      </c>
      <c r="F30" s="49">
        <v>36501</v>
      </c>
      <c r="G30" s="42">
        <v>7742</v>
      </c>
      <c r="H30" s="43">
        <v>578421914</v>
      </c>
      <c r="I30" s="44">
        <v>308226650</v>
      </c>
      <c r="J30" s="43">
        <v>6865603</v>
      </c>
      <c r="K30" s="43">
        <v>233362042</v>
      </c>
      <c r="L30" s="44">
        <v>233226404</v>
      </c>
    </row>
    <row r="31" spans="1:12" ht="13.5">
      <c r="A31" s="16"/>
      <c r="B31" s="17" t="s">
        <v>21</v>
      </c>
      <c r="C31" s="18"/>
      <c r="D31" s="42">
        <v>27905</v>
      </c>
      <c r="E31" s="43">
        <v>433</v>
      </c>
      <c r="F31" s="49">
        <v>27472</v>
      </c>
      <c r="G31" s="42">
        <v>8172</v>
      </c>
      <c r="H31" s="43">
        <v>620964912</v>
      </c>
      <c r="I31" s="44">
        <v>339899774</v>
      </c>
      <c r="J31" s="43">
        <v>5785351</v>
      </c>
      <c r="K31" s="43">
        <v>206658035</v>
      </c>
      <c r="L31" s="44">
        <v>206528793</v>
      </c>
    </row>
    <row r="32" spans="1:12" ht="13.5">
      <c r="A32" s="16"/>
      <c r="B32" s="17" t="s">
        <v>22</v>
      </c>
      <c r="C32" s="18"/>
      <c r="D32" s="42">
        <v>21073</v>
      </c>
      <c r="E32" s="43">
        <v>574</v>
      </c>
      <c r="F32" s="49">
        <v>20499</v>
      </c>
      <c r="G32" s="42">
        <v>7827</v>
      </c>
      <c r="H32" s="43">
        <v>362831831</v>
      </c>
      <c r="I32" s="44">
        <v>194526247</v>
      </c>
      <c r="J32" s="43">
        <v>3150867</v>
      </c>
      <c r="K32" s="43">
        <v>106269402</v>
      </c>
      <c r="L32" s="44">
        <v>106190494</v>
      </c>
    </row>
    <row r="33" spans="1:12" ht="13.5">
      <c r="A33" s="16"/>
      <c r="B33" s="17" t="s">
        <v>23</v>
      </c>
      <c r="C33" s="18"/>
      <c r="D33" s="42">
        <v>23966</v>
      </c>
      <c r="E33" s="43">
        <v>907</v>
      </c>
      <c r="F33" s="49">
        <v>23059</v>
      </c>
      <c r="G33" s="42">
        <v>4519</v>
      </c>
      <c r="H33" s="43">
        <v>279681854</v>
      </c>
      <c r="I33" s="44">
        <v>129747861</v>
      </c>
      <c r="J33" s="43">
        <v>3082195</v>
      </c>
      <c r="K33" s="43">
        <v>100932013</v>
      </c>
      <c r="L33" s="44">
        <v>100844394</v>
      </c>
    </row>
    <row r="34" spans="1:12" ht="13.5">
      <c r="A34" s="16"/>
      <c r="B34" s="17" t="s">
        <v>24</v>
      </c>
      <c r="C34" s="18"/>
      <c r="D34" s="42">
        <v>144713</v>
      </c>
      <c r="E34" s="43">
        <v>5540</v>
      </c>
      <c r="F34" s="49">
        <v>139173</v>
      </c>
      <c r="G34" s="42">
        <v>33457</v>
      </c>
      <c r="H34" s="43">
        <v>2631256339</v>
      </c>
      <c r="I34" s="44">
        <v>1352800981</v>
      </c>
      <c r="J34" s="43">
        <v>29139023</v>
      </c>
      <c r="K34" s="43">
        <v>951148369</v>
      </c>
      <c r="L34" s="44">
        <v>949945543</v>
      </c>
    </row>
    <row r="35" spans="1:12" ht="13.5">
      <c r="A35" s="16"/>
      <c r="B35" s="17" t="s">
        <v>25</v>
      </c>
      <c r="C35" s="18"/>
      <c r="D35" s="42">
        <v>19553</v>
      </c>
      <c r="E35" s="43">
        <v>717</v>
      </c>
      <c r="F35" s="49">
        <v>18836</v>
      </c>
      <c r="G35" s="42">
        <v>7717</v>
      </c>
      <c r="H35" s="43">
        <v>234452176</v>
      </c>
      <c r="I35" s="44">
        <v>127085848</v>
      </c>
      <c r="J35" s="43">
        <v>3538748</v>
      </c>
      <c r="K35" s="43">
        <v>112690030</v>
      </c>
      <c r="L35" s="44">
        <v>112364137</v>
      </c>
    </row>
    <row r="36" spans="1:12" ht="13.5">
      <c r="A36" s="16"/>
      <c r="B36" s="17" t="s">
        <v>26</v>
      </c>
      <c r="C36" s="18"/>
      <c r="D36" s="42">
        <v>18646</v>
      </c>
      <c r="E36" s="43">
        <v>336</v>
      </c>
      <c r="F36" s="49">
        <v>18310</v>
      </c>
      <c r="G36" s="42">
        <v>3742</v>
      </c>
      <c r="H36" s="43">
        <v>220205844</v>
      </c>
      <c r="I36" s="44">
        <v>103261089</v>
      </c>
      <c r="J36" s="43">
        <v>2460981</v>
      </c>
      <c r="K36" s="43">
        <v>90818611</v>
      </c>
      <c r="L36" s="44">
        <v>90762164</v>
      </c>
    </row>
    <row r="37" spans="1:12" ht="13.5">
      <c r="A37" s="16"/>
      <c r="B37" s="17" t="s">
        <v>27</v>
      </c>
      <c r="C37" s="18"/>
      <c r="D37" s="42">
        <v>26885</v>
      </c>
      <c r="E37" s="43">
        <v>711</v>
      </c>
      <c r="F37" s="49">
        <v>26174</v>
      </c>
      <c r="G37" s="42">
        <v>5935</v>
      </c>
      <c r="H37" s="43">
        <v>307915223</v>
      </c>
      <c r="I37" s="44">
        <v>141249199</v>
      </c>
      <c r="J37" s="43">
        <v>3301200</v>
      </c>
      <c r="K37" s="43">
        <v>110830448</v>
      </c>
      <c r="L37" s="44">
        <v>110734910</v>
      </c>
    </row>
    <row r="38" spans="1:12" ht="13.5">
      <c r="A38" s="16"/>
      <c r="B38" s="17" t="s">
        <v>28</v>
      </c>
      <c r="C38" s="18"/>
      <c r="D38" s="42">
        <v>20227</v>
      </c>
      <c r="E38" s="43">
        <v>379</v>
      </c>
      <c r="F38" s="49">
        <v>19848</v>
      </c>
      <c r="G38" s="42">
        <v>4551</v>
      </c>
      <c r="H38" s="43">
        <v>221629659</v>
      </c>
      <c r="I38" s="44">
        <v>101216073</v>
      </c>
      <c r="J38" s="43">
        <v>2464697</v>
      </c>
      <c r="K38" s="43">
        <v>85487889</v>
      </c>
      <c r="L38" s="44">
        <v>85446751</v>
      </c>
    </row>
    <row r="39" spans="1:12" ht="13.5">
      <c r="A39" s="16"/>
      <c r="B39" s="17" t="s">
        <v>29</v>
      </c>
      <c r="C39" s="18"/>
      <c r="D39" s="42">
        <v>22054</v>
      </c>
      <c r="E39" s="43">
        <v>790</v>
      </c>
      <c r="F39" s="49">
        <v>21264</v>
      </c>
      <c r="G39" s="42">
        <v>6488</v>
      </c>
      <c r="H39" s="43">
        <v>132587667</v>
      </c>
      <c r="I39" s="44">
        <v>62404910</v>
      </c>
      <c r="J39" s="43">
        <v>2734017</v>
      </c>
      <c r="K39" s="43">
        <v>72652160</v>
      </c>
      <c r="L39" s="44">
        <v>72621926</v>
      </c>
    </row>
    <row r="40" spans="1:12" ht="13.5">
      <c r="A40" s="24"/>
      <c r="B40" s="25" t="s">
        <v>30</v>
      </c>
      <c r="C40" s="26"/>
      <c r="D40" s="45">
        <v>10359</v>
      </c>
      <c r="E40" s="46">
        <v>87</v>
      </c>
      <c r="F40" s="50">
        <v>10272</v>
      </c>
      <c r="G40" s="45">
        <v>1982</v>
      </c>
      <c r="H40" s="46">
        <v>136631094</v>
      </c>
      <c r="I40" s="47">
        <v>61599299</v>
      </c>
      <c r="J40" s="46">
        <v>1391971</v>
      </c>
      <c r="K40" s="46">
        <v>60610022</v>
      </c>
      <c r="L40" s="47">
        <v>60603396</v>
      </c>
    </row>
    <row r="41" spans="1:12" ht="13.5">
      <c r="A41" s="16"/>
      <c r="B41" s="17" t="s">
        <v>31</v>
      </c>
      <c r="C41" s="18"/>
      <c r="D41" s="42">
        <v>0</v>
      </c>
      <c r="E41" s="43">
        <v>0</v>
      </c>
      <c r="F41" s="49">
        <v>0</v>
      </c>
      <c r="G41" s="42">
        <v>0</v>
      </c>
      <c r="H41" s="43">
        <v>0</v>
      </c>
      <c r="I41" s="44">
        <v>0</v>
      </c>
      <c r="J41" s="43">
        <v>0</v>
      </c>
      <c r="K41" s="43">
        <v>0</v>
      </c>
      <c r="L41" s="44">
        <v>0</v>
      </c>
    </row>
    <row r="42" spans="1:12" ht="13.5">
      <c r="A42" s="16"/>
      <c r="B42" s="17" t="s">
        <v>32</v>
      </c>
      <c r="C42" s="18"/>
      <c r="D42" s="42">
        <v>0</v>
      </c>
      <c r="E42" s="43">
        <v>0</v>
      </c>
      <c r="F42" s="49">
        <v>0</v>
      </c>
      <c r="G42" s="42">
        <v>0</v>
      </c>
      <c r="H42" s="43">
        <v>0</v>
      </c>
      <c r="I42" s="44">
        <v>0</v>
      </c>
      <c r="J42" s="43">
        <v>0</v>
      </c>
      <c r="K42" s="43">
        <v>0</v>
      </c>
      <c r="L42" s="44">
        <v>0</v>
      </c>
    </row>
    <row r="43" spans="1:12" ht="13.5">
      <c r="A43" s="16"/>
      <c r="B43" s="17" t="s">
        <v>33</v>
      </c>
      <c r="C43" s="18"/>
      <c r="D43" s="42">
        <v>6401</v>
      </c>
      <c r="E43" s="43">
        <v>326</v>
      </c>
      <c r="F43" s="49">
        <v>6075</v>
      </c>
      <c r="G43" s="42">
        <v>2010</v>
      </c>
      <c r="H43" s="43">
        <v>88858823</v>
      </c>
      <c r="I43" s="44">
        <v>46397081</v>
      </c>
      <c r="J43" s="43">
        <v>1213332</v>
      </c>
      <c r="K43" s="43">
        <v>29857455</v>
      </c>
      <c r="L43" s="44">
        <v>29857455</v>
      </c>
    </row>
    <row r="44" spans="1:12" ht="13.5">
      <c r="A44" s="16"/>
      <c r="B44" s="17" t="s">
        <v>34</v>
      </c>
      <c r="C44" s="18"/>
      <c r="D44" s="42">
        <v>0</v>
      </c>
      <c r="E44" s="43">
        <v>0</v>
      </c>
      <c r="F44" s="49">
        <v>0</v>
      </c>
      <c r="G44" s="42">
        <v>0</v>
      </c>
      <c r="H44" s="43">
        <v>0</v>
      </c>
      <c r="I44" s="44">
        <v>0</v>
      </c>
      <c r="J44" s="43">
        <v>0</v>
      </c>
      <c r="K44" s="43">
        <v>0</v>
      </c>
      <c r="L44" s="44">
        <v>0</v>
      </c>
    </row>
    <row r="45" spans="1:12" ht="13.5">
      <c r="A45" s="16"/>
      <c r="B45" s="17" t="s">
        <v>35</v>
      </c>
      <c r="C45" s="18"/>
      <c r="D45" s="42">
        <v>0</v>
      </c>
      <c r="E45" s="43">
        <v>0</v>
      </c>
      <c r="F45" s="49">
        <v>0</v>
      </c>
      <c r="G45" s="42">
        <v>0</v>
      </c>
      <c r="H45" s="43">
        <v>0</v>
      </c>
      <c r="I45" s="44">
        <v>0</v>
      </c>
      <c r="J45" s="43">
        <v>0</v>
      </c>
      <c r="K45" s="43">
        <v>0</v>
      </c>
      <c r="L45" s="44">
        <v>0</v>
      </c>
    </row>
    <row r="46" spans="1:12" ht="13.5">
      <c r="A46" s="16"/>
      <c r="B46" s="17" t="s">
        <v>36</v>
      </c>
      <c r="C46" s="18"/>
      <c r="D46" s="42">
        <v>0</v>
      </c>
      <c r="E46" s="43">
        <v>0</v>
      </c>
      <c r="F46" s="49">
        <v>0</v>
      </c>
      <c r="G46" s="42">
        <v>0</v>
      </c>
      <c r="H46" s="43">
        <v>0</v>
      </c>
      <c r="I46" s="44">
        <v>0</v>
      </c>
      <c r="J46" s="43">
        <v>0</v>
      </c>
      <c r="K46" s="43">
        <v>0</v>
      </c>
      <c r="L46" s="44">
        <v>0</v>
      </c>
    </row>
    <row r="47" spans="1:12" ht="13.5">
      <c r="A47" s="16"/>
      <c r="B47" s="17" t="s">
        <v>37</v>
      </c>
      <c r="C47" s="18"/>
      <c r="D47" s="42">
        <v>0</v>
      </c>
      <c r="E47" s="43">
        <v>0</v>
      </c>
      <c r="F47" s="49">
        <v>0</v>
      </c>
      <c r="G47" s="42">
        <v>0</v>
      </c>
      <c r="H47" s="43">
        <v>0</v>
      </c>
      <c r="I47" s="44">
        <v>0</v>
      </c>
      <c r="J47" s="43">
        <v>0</v>
      </c>
      <c r="K47" s="43">
        <v>0</v>
      </c>
      <c r="L47" s="44">
        <v>0</v>
      </c>
    </row>
    <row r="48" spans="1:12" ht="13.5">
      <c r="A48" s="16"/>
      <c r="B48" s="17" t="s">
        <v>38</v>
      </c>
      <c r="C48" s="18"/>
      <c r="D48" s="42">
        <v>0</v>
      </c>
      <c r="E48" s="43">
        <v>0</v>
      </c>
      <c r="F48" s="49">
        <v>0</v>
      </c>
      <c r="G48" s="42">
        <v>0</v>
      </c>
      <c r="H48" s="43">
        <v>0</v>
      </c>
      <c r="I48" s="44">
        <v>0</v>
      </c>
      <c r="J48" s="43">
        <v>0</v>
      </c>
      <c r="K48" s="43">
        <v>0</v>
      </c>
      <c r="L48" s="44">
        <v>0</v>
      </c>
    </row>
    <row r="49" spans="1:12" ht="13.5">
      <c r="A49" s="16"/>
      <c r="B49" s="17" t="s">
        <v>39</v>
      </c>
      <c r="C49" s="18"/>
      <c r="D49" s="42">
        <v>0</v>
      </c>
      <c r="E49" s="43">
        <v>0</v>
      </c>
      <c r="F49" s="49">
        <v>0</v>
      </c>
      <c r="G49" s="42">
        <v>0</v>
      </c>
      <c r="H49" s="43">
        <v>0</v>
      </c>
      <c r="I49" s="44">
        <v>0</v>
      </c>
      <c r="J49" s="43">
        <v>0</v>
      </c>
      <c r="K49" s="43">
        <v>0</v>
      </c>
      <c r="L49" s="44">
        <v>0</v>
      </c>
    </row>
    <row r="50" spans="1:12" ht="27">
      <c r="A50" s="19"/>
      <c r="B50" s="20" t="s">
        <v>59</v>
      </c>
      <c r="C50" s="37"/>
      <c r="D50" s="21">
        <f>SUM(D9:D39)</f>
        <v>1646515</v>
      </c>
      <c r="E50" s="22">
        <f aca="true" t="shared" si="0" ref="E50:L50">SUM(E9:E39)</f>
        <v>41076</v>
      </c>
      <c r="F50" s="23">
        <f t="shared" si="0"/>
        <v>1605439</v>
      </c>
      <c r="G50" s="21">
        <f t="shared" si="0"/>
        <v>361746</v>
      </c>
      <c r="H50" s="22">
        <f t="shared" si="0"/>
        <v>24231232467</v>
      </c>
      <c r="I50" s="23">
        <f t="shared" si="0"/>
        <v>11583645060</v>
      </c>
      <c r="J50" s="21">
        <f t="shared" si="0"/>
        <v>258684268</v>
      </c>
      <c r="K50" s="22">
        <f t="shared" si="0"/>
        <v>9641424814</v>
      </c>
      <c r="L50" s="23">
        <f t="shared" si="0"/>
        <v>9632386950</v>
      </c>
    </row>
    <row r="51" spans="1:12" ht="27" customHeight="1">
      <c r="A51" s="19"/>
      <c r="B51" s="27" t="s">
        <v>49</v>
      </c>
      <c r="C51" s="38"/>
      <c r="D51" s="21">
        <f>SUM(D40:D49)</f>
        <v>16760</v>
      </c>
      <c r="E51" s="22">
        <f aca="true" t="shared" si="1" ref="E51:L51">SUM(E40:E49)</f>
        <v>413</v>
      </c>
      <c r="F51" s="23">
        <f t="shared" si="1"/>
        <v>16347</v>
      </c>
      <c r="G51" s="21">
        <f t="shared" si="1"/>
        <v>3992</v>
      </c>
      <c r="H51" s="22">
        <f t="shared" si="1"/>
        <v>225489917</v>
      </c>
      <c r="I51" s="23">
        <f t="shared" si="1"/>
        <v>107996380</v>
      </c>
      <c r="J51" s="21">
        <f t="shared" si="1"/>
        <v>2605303</v>
      </c>
      <c r="K51" s="22">
        <f t="shared" si="1"/>
        <v>90467477</v>
      </c>
      <c r="L51" s="23">
        <f t="shared" si="1"/>
        <v>90460851</v>
      </c>
    </row>
    <row r="52" spans="1:12" ht="27">
      <c r="A52" s="19"/>
      <c r="B52" s="20" t="s">
        <v>60</v>
      </c>
      <c r="C52" s="37"/>
      <c r="D52" s="21">
        <f>D50+D51</f>
        <v>1663275</v>
      </c>
      <c r="E52" s="22">
        <f aca="true" t="shared" si="2" ref="E52:L52">E50+E51</f>
        <v>41489</v>
      </c>
      <c r="F52" s="23">
        <f t="shared" si="2"/>
        <v>1621786</v>
      </c>
      <c r="G52" s="21">
        <f t="shared" si="2"/>
        <v>365738</v>
      </c>
      <c r="H52" s="22">
        <f t="shared" si="2"/>
        <v>24456722384</v>
      </c>
      <c r="I52" s="23">
        <f t="shared" si="2"/>
        <v>11691641440</v>
      </c>
      <c r="J52" s="21">
        <f t="shared" si="2"/>
        <v>261289571</v>
      </c>
      <c r="K52" s="22">
        <f t="shared" si="2"/>
        <v>9731892291</v>
      </c>
      <c r="L52" s="23">
        <f t="shared" si="2"/>
        <v>9722847801</v>
      </c>
    </row>
    <row r="53" spans="1:12" ht="27" customHeight="1" thickBot="1">
      <c r="A53" s="28"/>
      <c r="B53" s="29" t="s">
        <v>40</v>
      </c>
      <c r="C53" s="30"/>
      <c r="D53" s="31">
        <f>D52+D7+D8</f>
        <v>2814501</v>
      </c>
      <c r="E53" s="32">
        <f aca="true" t="shared" si="3" ref="E53:L53">E52+E7+E8</f>
        <v>92709</v>
      </c>
      <c r="F53" s="33">
        <f t="shared" si="3"/>
        <v>2721792</v>
      </c>
      <c r="G53" s="31">
        <f t="shared" si="3"/>
        <v>538291</v>
      </c>
      <c r="H53" s="32">
        <f t="shared" si="3"/>
        <v>45497121917</v>
      </c>
      <c r="I53" s="33">
        <f t="shared" si="3"/>
        <v>22437120176</v>
      </c>
      <c r="J53" s="31">
        <f t="shared" si="3"/>
        <v>478366262</v>
      </c>
      <c r="K53" s="32">
        <f t="shared" si="3"/>
        <v>21455902769</v>
      </c>
      <c r="L53" s="33">
        <f t="shared" si="3"/>
        <v>21420251781</v>
      </c>
    </row>
  </sheetData>
  <sheetProtection/>
  <mergeCells count="13">
    <mergeCell ref="E4:E6"/>
    <mergeCell ref="F4:F6"/>
    <mergeCell ref="G4:G5"/>
    <mergeCell ref="J3:L3"/>
    <mergeCell ref="K4:K5"/>
    <mergeCell ref="L4:L5"/>
    <mergeCell ref="G3:I3"/>
    <mergeCell ref="J4:J5"/>
    <mergeCell ref="B5:B6"/>
    <mergeCell ref="D3:F3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2018-02-26T10:06:21Z</cp:lastPrinted>
  <dcterms:created xsi:type="dcterms:W3CDTF">1997-01-08T22:48:59Z</dcterms:created>
  <dcterms:modified xsi:type="dcterms:W3CDTF">2018-02-26T10:37:28Z</dcterms:modified>
  <cp:category/>
  <cp:version/>
  <cp:contentType/>
  <cp:contentStatus/>
</cp:coreProperties>
</file>