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池沼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<sst xmlns="http://schemas.openxmlformats.org/spreadsheetml/2006/main" count="63" uniqueCount="61">
  <si>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</si>
  <si>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</si>
  <si>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</si>
  <si>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</si>
  <si>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</si>
  <si>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</si>
  <si>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</si>
  <si>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</si>
  <si>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</si>
  <si>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</si>
  <si>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</si>
  <si>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</si>
  <si>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</si>
  <si>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</si>
  <si>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</si>
  <si>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</si>
  <si>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</si>
  <si>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</si>
  <si>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</si>
  <si>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</si>
  <si>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</si>
  <si>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</si>
  <si>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</si>
  <si>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</si>
  <si>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</si>
  <si>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</si>
  <si>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</si>
  <si>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</si>
  <si>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</si>
  <si>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</si>
  <si>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</si>
  <si>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</si>
  <si>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</si>
  <si>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</si>
  <si>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</si>
  <si>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</si>
  <si>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</si>
  <si>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</si>
  <si>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</si>
  <si>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</si>
  <si>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</si>
  <si>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池　沼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</si>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</sst>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4" xfId="0" applyFont="1" applyBorder="1" applyAlignment="1">
      <alignment horizontal="center" vertical="center" wrapText="1" shrinkToFit="1"/>
    </xf>
    <xf numFmtId="176" fontId="7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I43" sqref="I43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5" customFormat="1" ht="13.5">
      <c r="B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6" t="s">
        <v>59</v>
      </c>
      <c r="E3" s="67"/>
      <c r="F3" s="68" t="s">
        <v>60</v>
      </c>
      <c r="G3" s="68"/>
      <c r="H3" s="68"/>
      <c r="I3" s="69" t="s">
        <v>43</v>
      </c>
      <c r="J3" s="67"/>
      <c r="K3" s="64" t="s">
        <v>58</v>
      </c>
      <c r="L3" s="65"/>
    </row>
    <row r="4" spans="1:12" ht="20.25" customHeight="1">
      <c r="A4" s="5"/>
      <c r="B4" s="6"/>
      <c r="C4" s="6"/>
      <c r="D4" s="70" t="s">
        <v>44</v>
      </c>
      <c r="E4" s="50" t="s">
        <v>45</v>
      </c>
      <c r="F4" s="53" t="s">
        <v>46</v>
      </c>
      <c r="G4" s="50" t="s">
        <v>45</v>
      </c>
      <c r="H4" s="50" t="s">
        <v>47</v>
      </c>
      <c r="I4" s="53" t="s">
        <v>48</v>
      </c>
      <c r="J4" s="50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1"/>
      <c r="E5" s="51"/>
      <c r="F5" s="54"/>
      <c r="G5" s="51"/>
      <c r="H5" s="51"/>
      <c r="I5" s="54"/>
      <c r="J5" s="51"/>
      <c r="K5" s="57"/>
      <c r="L5" s="60"/>
    </row>
    <row r="6" spans="1:12" ht="14.25" thickBot="1">
      <c r="A6" s="7"/>
      <c r="B6" s="63"/>
      <c r="C6" s="8"/>
      <c r="D6" s="72"/>
      <c r="E6" s="52"/>
      <c r="F6" s="55"/>
      <c r="G6" s="52"/>
      <c r="H6" s="52"/>
      <c r="I6" s="55"/>
      <c r="J6" s="52"/>
      <c r="K6" s="58"/>
      <c r="L6" s="61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283284</v>
      </c>
      <c r="E8" s="21">
        <v>199430</v>
      </c>
      <c r="F8" s="22">
        <v>143272</v>
      </c>
      <c r="G8" s="21">
        <v>136798</v>
      </c>
      <c r="H8" s="23">
        <v>92749</v>
      </c>
      <c r="I8" s="21">
        <v>1205</v>
      </c>
      <c r="J8" s="21">
        <v>879</v>
      </c>
      <c r="K8" s="22">
        <v>309</v>
      </c>
      <c r="L8" s="24">
        <v>20</v>
      </c>
    </row>
    <row r="9" spans="1:12" ht="13.5">
      <c r="A9" s="17"/>
      <c r="B9" s="18" t="s">
        <v>54</v>
      </c>
      <c r="C9" s="19"/>
      <c r="D9" s="20">
        <v>1006</v>
      </c>
      <c r="E9" s="21">
        <v>1006</v>
      </c>
      <c r="F9" s="22">
        <v>121</v>
      </c>
      <c r="G9" s="21">
        <v>121</v>
      </c>
      <c r="H9" s="23">
        <v>121</v>
      </c>
      <c r="I9" s="21">
        <v>2</v>
      </c>
      <c r="J9" s="21">
        <v>2</v>
      </c>
      <c r="K9" s="22">
        <v>1</v>
      </c>
      <c r="L9" s="24">
        <v>0</v>
      </c>
    </row>
    <row r="10" spans="1:12" ht="13.5">
      <c r="A10" s="17"/>
      <c r="B10" s="18" t="s">
        <v>0</v>
      </c>
      <c r="C10" s="19"/>
      <c r="D10" s="20">
        <v>264</v>
      </c>
      <c r="E10" s="21">
        <v>264</v>
      </c>
      <c r="F10" s="22">
        <v>3008</v>
      </c>
      <c r="G10" s="21">
        <v>3008</v>
      </c>
      <c r="H10" s="23">
        <v>2104</v>
      </c>
      <c r="I10" s="21">
        <v>1</v>
      </c>
      <c r="J10" s="21">
        <v>1</v>
      </c>
      <c r="K10" s="22">
        <v>1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10322</v>
      </c>
      <c r="E12" s="21">
        <v>10322</v>
      </c>
      <c r="F12" s="22">
        <v>886601</v>
      </c>
      <c r="G12" s="21">
        <v>886601</v>
      </c>
      <c r="H12" s="23">
        <v>596143</v>
      </c>
      <c r="I12" s="21">
        <v>6</v>
      </c>
      <c r="J12" s="21">
        <v>6</v>
      </c>
      <c r="K12" s="22">
        <v>3</v>
      </c>
      <c r="L12" s="24">
        <v>3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27428</v>
      </c>
      <c r="E14" s="21">
        <v>17120</v>
      </c>
      <c r="F14" s="22">
        <v>206387</v>
      </c>
      <c r="G14" s="21">
        <v>205851</v>
      </c>
      <c r="H14" s="23">
        <v>138762</v>
      </c>
      <c r="I14" s="21">
        <v>90</v>
      </c>
      <c r="J14" s="21">
        <v>65</v>
      </c>
      <c r="K14" s="22">
        <v>43</v>
      </c>
      <c r="L14" s="24">
        <v>3</v>
      </c>
    </row>
    <row r="15" spans="1:12" ht="13.5">
      <c r="A15" s="17"/>
      <c r="B15" s="18" t="s">
        <v>5</v>
      </c>
      <c r="C15" s="19"/>
      <c r="D15" s="20">
        <v>2756</v>
      </c>
      <c r="E15" s="21">
        <v>2743</v>
      </c>
      <c r="F15" s="22">
        <v>165</v>
      </c>
      <c r="G15" s="21">
        <v>165</v>
      </c>
      <c r="H15" s="23">
        <v>165</v>
      </c>
      <c r="I15" s="21">
        <v>2</v>
      </c>
      <c r="J15" s="21">
        <v>1</v>
      </c>
      <c r="K15" s="22">
        <v>1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5350</v>
      </c>
      <c r="E17" s="21">
        <v>4921</v>
      </c>
      <c r="F17" s="22">
        <v>2251</v>
      </c>
      <c r="G17" s="21">
        <v>2183</v>
      </c>
      <c r="H17" s="23">
        <v>1697</v>
      </c>
      <c r="I17" s="21">
        <v>31</v>
      </c>
      <c r="J17" s="21">
        <v>28</v>
      </c>
      <c r="K17" s="22">
        <v>9</v>
      </c>
      <c r="L17" s="24">
        <v>0</v>
      </c>
    </row>
    <row r="18" spans="1:12" ht="13.5">
      <c r="A18" s="17"/>
      <c r="B18" s="18" t="s">
        <v>8</v>
      </c>
      <c r="C18" s="19"/>
      <c r="D18" s="20">
        <v>26682</v>
      </c>
      <c r="E18" s="21">
        <v>20905</v>
      </c>
      <c r="F18" s="22">
        <v>8290</v>
      </c>
      <c r="G18" s="21">
        <v>7963</v>
      </c>
      <c r="H18" s="23">
        <v>5929</v>
      </c>
      <c r="I18" s="21">
        <v>102</v>
      </c>
      <c r="J18" s="21">
        <v>93</v>
      </c>
      <c r="K18" s="22">
        <v>5</v>
      </c>
      <c r="L18" s="24">
        <v>12</v>
      </c>
    </row>
    <row r="19" spans="1:12" ht="13.5">
      <c r="A19" s="17"/>
      <c r="B19" s="18" t="s">
        <v>9</v>
      </c>
      <c r="C19" s="19"/>
      <c r="D19" s="20">
        <v>953</v>
      </c>
      <c r="E19" s="21">
        <v>953</v>
      </c>
      <c r="F19" s="22">
        <v>21715</v>
      </c>
      <c r="G19" s="21">
        <v>21715</v>
      </c>
      <c r="H19" s="23">
        <v>15200</v>
      </c>
      <c r="I19" s="21">
        <v>3</v>
      </c>
      <c r="J19" s="21">
        <v>3</v>
      </c>
      <c r="K19" s="22">
        <v>3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61</v>
      </c>
      <c r="E22" s="21">
        <v>61</v>
      </c>
      <c r="F22" s="22">
        <v>1</v>
      </c>
      <c r="G22" s="21">
        <v>1</v>
      </c>
      <c r="H22" s="23">
        <v>1</v>
      </c>
      <c r="I22" s="21">
        <v>2</v>
      </c>
      <c r="J22" s="21">
        <v>2</v>
      </c>
      <c r="K22" s="22">
        <v>1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4814</v>
      </c>
      <c r="E30" s="21">
        <v>3298</v>
      </c>
      <c r="F30" s="22">
        <v>780</v>
      </c>
      <c r="G30" s="21">
        <v>541</v>
      </c>
      <c r="H30" s="23">
        <v>541</v>
      </c>
      <c r="I30" s="21">
        <v>7</v>
      </c>
      <c r="J30" s="21">
        <v>4</v>
      </c>
      <c r="K30" s="22">
        <v>3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221</v>
      </c>
      <c r="E33" s="21">
        <v>221</v>
      </c>
      <c r="F33" s="22">
        <v>3488</v>
      </c>
      <c r="G33" s="21">
        <v>3488</v>
      </c>
      <c r="H33" s="23">
        <v>2442</v>
      </c>
      <c r="I33" s="21">
        <v>1</v>
      </c>
      <c r="J33" s="21">
        <v>1</v>
      </c>
      <c r="K33" s="22">
        <v>1</v>
      </c>
      <c r="L33" s="24">
        <v>0</v>
      </c>
    </row>
    <row r="34" spans="1:12" ht="13.5">
      <c r="A34" s="17"/>
      <c r="B34" s="18" t="s">
        <v>24</v>
      </c>
      <c r="C34" s="19"/>
      <c r="D34" s="20">
        <v>3314</v>
      </c>
      <c r="E34" s="21">
        <v>3314</v>
      </c>
      <c r="F34" s="22">
        <v>72050</v>
      </c>
      <c r="G34" s="21">
        <v>72050</v>
      </c>
      <c r="H34" s="23">
        <v>50370</v>
      </c>
      <c r="I34" s="21">
        <v>7</v>
      </c>
      <c r="J34" s="21">
        <v>7</v>
      </c>
      <c r="K34" s="22">
        <v>5</v>
      </c>
      <c r="L34" s="24">
        <v>2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28501</v>
      </c>
      <c r="E39" s="21">
        <v>26178</v>
      </c>
      <c r="F39" s="22">
        <v>1323</v>
      </c>
      <c r="G39" s="21">
        <v>1235</v>
      </c>
      <c r="H39" s="23">
        <v>1235</v>
      </c>
      <c r="I39" s="21">
        <v>45</v>
      </c>
      <c r="J39" s="21">
        <v>35</v>
      </c>
      <c r="K39" s="22">
        <v>15</v>
      </c>
      <c r="L39" s="24">
        <v>2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0</v>
      </c>
      <c r="E46" s="21">
        <v>0</v>
      </c>
      <c r="F46" s="22">
        <v>0</v>
      </c>
      <c r="G46" s="21">
        <v>0</v>
      </c>
      <c r="H46" s="23">
        <v>0</v>
      </c>
      <c r="I46" s="21">
        <v>0</v>
      </c>
      <c r="J46" s="21">
        <v>0</v>
      </c>
      <c r="K46" s="22">
        <v>0</v>
      </c>
      <c r="L46" s="24">
        <v>0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7" t="s">
        <v>56</v>
      </c>
      <c r="C50" s="26"/>
      <c r="D50" s="27">
        <f>SUM(D9:D39)</f>
        <v>111672</v>
      </c>
      <c r="E50" s="28">
        <f aca="true" t="shared" si="0" ref="E50:L50">SUM(E9:E39)</f>
        <v>91306</v>
      </c>
      <c r="F50" s="28">
        <f t="shared" si="0"/>
        <v>1206180</v>
      </c>
      <c r="G50" s="28">
        <f t="shared" si="0"/>
        <v>1204922</v>
      </c>
      <c r="H50" s="28">
        <f t="shared" si="0"/>
        <v>814710</v>
      </c>
      <c r="I50" s="28">
        <f t="shared" si="0"/>
        <v>299</v>
      </c>
      <c r="J50" s="28">
        <f t="shared" si="0"/>
        <v>248</v>
      </c>
      <c r="K50" s="28">
        <f t="shared" si="0"/>
        <v>91</v>
      </c>
      <c r="L50" s="29">
        <f t="shared" si="0"/>
        <v>22</v>
      </c>
    </row>
    <row r="51" spans="1:12" ht="27" customHeight="1">
      <c r="A51" s="48"/>
      <c r="B51" s="38" t="s">
        <v>55</v>
      </c>
      <c r="C51" s="39"/>
      <c r="D51" s="27">
        <f>SUM(D40:D49)</f>
        <v>0</v>
      </c>
      <c r="E51" s="28">
        <f aca="true" t="shared" si="1" ref="E51:L51">SUM(E40:E49)</f>
        <v>0</v>
      </c>
      <c r="F51" s="28">
        <f t="shared" si="1"/>
        <v>0</v>
      </c>
      <c r="G51" s="28">
        <f t="shared" si="1"/>
        <v>0</v>
      </c>
      <c r="H51" s="28">
        <f t="shared" si="1"/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9">
        <f t="shared" si="1"/>
        <v>0</v>
      </c>
    </row>
    <row r="52" spans="1:12" ht="27">
      <c r="A52" s="25"/>
      <c r="B52" s="47" t="s">
        <v>57</v>
      </c>
      <c r="C52" s="26"/>
      <c r="D52" s="27">
        <f>D50+D51</f>
        <v>111672</v>
      </c>
      <c r="E52" s="28">
        <f aca="true" t="shared" si="2" ref="E52:L52">E50+E51</f>
        <v>91306</v>
      </c>
      <c r="F52" s="28">
        <f t="shared" si="2"/>
        <v>1206180</v>
      </c>
      <c r="G52" s="28">
        <f t="shared" si="2"/>
        <v>1204922</v>
      </c>
      <c r="H52" s="28">
        <f t="shared" si="2"/>
        <v>814710</v>
      </c>
      <c r="I52" s="28">
        <f t="shared" si="2"/>
        <v>299</v>
      </c>
      <c r="J52" s="28">
        <f t="shared" si="2"/>
        <v>248</v>
      </c>
      <c r="K52" s="28">
        <f t="shared" si="2"/>
        <v>91</v>
      </c>
      <c r="L52" s="29">
        <f t="shared" si="2"/>
        <v>22</v>
      </c>
    </row>
    <row r="53" spans="1:12" ht="27" customHeight="1" thickBot="1">
      <c r="A53" s="49"/>
      <c r="B53" s="40" t="s">
        <v>40</v>
      </c>
      <c r="C53" s="41"/>
      <c r="D53" s="42">
        <f>D52+D7+D8</f>
        <v>394956</v>
      </c>
      <c r="E53" s="43">
        <f aca="true" t="shared" si="3" ref="E53:L53">E52+E7+E8</f>
        <v>290736</v>
      </c>
      <c r="F53" s="43">
        <f t="shared" si="3"/>
        <v>1349452</v>
      </c>
      <c r="G53" s="43">
        <f t="shared" si="3"/>
        <v>1341720</v>
      </c>
      <c r="H53" s="43">
        <f t="shared" si="3"/>
        <v>907459</v>
      </c>
      <c r="I53" s="43">
        <f t="shared" si="3"/>
        <v>1504</v>
      </c>
      <c r="J53" s="43">
        <f t="shared" si="3"/>
        <v>1127</v>
      </c>
      <c r="K53" s="43">
        <f t="shared" si="3"/>
        <v>400</v>
      </c>
      <c r="L53" s="44">
        <f t="shared" si="3"/>
        <v>42</v>
      </c>
    </row>
  </sheetData>
  <sheetProtection/>
  <mergeCells count="14"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  <mergeCell ref="L4:L6"/>
    <mergeCell ref="F4:F6"/>
    <mergeCell ref="G4:G6"/>
    <mergeCell ref="H4:H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2013-03-15T01:01:49Z</cp:lastPrinted>
  <dcterms:created xsi:type="dcterms:W3CDTF">2003-01-08T00:44:49Z</dcterms:created>
  <dcterms:modified xsi:type="dcterms:W3CDTF">2018-02-22T10:13:27Z</dcterms:modified>
  <cp:category/>
  <cp:version/>
  <cp:contentType/>
  <cp:contentStatus/>
</cp:coreProperties>
</file>