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合計" sheetId="1" r:id="rId1"/>
    <sheet name="納税義務者数" sheetId="2" r:id="rId2"/>
  </sheets>
  <definedNames/>
  <calcPr fullCalcOnLoad="1"/>
</workbook>
</file>

<file path=xl/sharedStrings.xml><?xml version="1.0" encoding="utf-8"?>
<sst xmlns="http://schemas.openxmlformats.org/spreadsheetml/2006/main" count="116" uniqueCount="68">
  <si>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</si>
  <si>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</si>
  <si>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</si>
  <si>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</si>
  <si>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</si>
  <si>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</si>
  <si>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</si>
  <si>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</si>
  <si>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</si>
  <si>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</si>
  <si>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</si>
  <si>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</si>
  <si>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</si>
  <si>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</si>
  <si>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</si>
  <si>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</si>
  <si>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</si>
  <si>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</si>
  <si>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</si>
  <si>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</si>
  <si>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</si>
  <si>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</si>
  <si>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</si>
  <si>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</si>
  <si>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</si>
  <si>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</si>
  <si>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</si>
  <si>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</si>
  <si>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</si>
  <si>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</si>
  <si>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</si>
  <si>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</si>
  <si>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</si>
  <si>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</si>
  <si>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</si>
  <si>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</si>
  <si>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</si>
  <si>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</si>
  <si>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</si>
  <si>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</si>
  <si>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府計</t>
  </si>
  <si>
    <t>　合　計</t>
  </si>
  <si>
    <t>区　分</t>
  </si>
  <si>
    <t>筆　　　数</t>
  </si>
  <si>
    <t>評価総地積</t>
  </si>
  <si>
    <t>法定免税点
以上のもの</t>
  </si>
  <si>
    <t>総　　額</t>
  </si>
  <si>
    <t>左に係る
課税標準額</t>
  </si>
  <si>
    <t>評価総筆数</t>
  </si>
  <si>
    <t>個　　人</t>
  </si>
  <si>
    <t>法　　人</t>
  </si>
  <si>
    <t>市町村名</t>
  </si>
  <si>
    <t>大阪市</t>
  </si>
  <si>
    <t>町村計</t>
  </si>
  <si>
    <t>固定資産税（土地）納税義務者数（人）</t>
  </si>
  <si>
    <t>総　　数</t>
  </si>
  <si>
    <t>法定免税点
未満のもの</t>
  </si>
  <si>
    <t>法定免税点
以上のもの</t>
  </si>
  <si>
    <t>大阪市</t>
  </si>
  <si>
    <t>堺市</t>
  </si>
  <si>
    <t>堺市</t>
  </si>
  <si>
    <t>岸和田市</t>
  </si>
  <si>
    <t>岸和田市</t>
  </si>
  <si>
    <t>市計
（除政令市）</t>
  </si>
  <si>
    <t>市町村計
（除政令市）</t>
  </si>
  <si>
    <t>法定免税点以上のものに
係る納税義務者数（人）</t>
  </si>
  <si>
    <t>地　　　　積（㎡）</t>
  </si>
  <si>
    <t>決　　定　　価　　格（千円）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</si>
</sst>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3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b/>
      <sz val="11"/>
      <name val="ＭＳ ゴシック"/>
      <family val="3"/>
    </font>
    <font>
      <b/>
      <sz val="11"/>
      <color indexed="10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176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176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12">
    <xf numFmtId="176" fontId="0" fillId="0" borderId="0" xfId="0" applyAlignment="1">
      <alignment vertical="center"/>
    </xf>
    <xf numFmtId="176" fontId="3" fillId="0" borderId="0" xfId="0" applyFont="1" applyAlignment="1">
      <alignment vertical="center"/>
    </xf>
    <xf numFmtId="176" fontId="0" fillId="0" borderId="10" xfId="0" applyBorder="1" applyAlignment="1">
      <alignment horizontal="center" vertical="center"/>
    </xf>
    <xf numFmtId="176" fontId="0" fillId="0" borderId="11" xfId="0" applyBorder="1" applyAlignment="1">
      <alignment horizontal="right" vertical="center"/>
    </xf>
    <xf numFmtId="176" fontId="0" fillId="0" borderId="11" xfId="0" applyBorder="1" applyAlignment="1">
      <alignment horizontal="center" vertical="center"/>
    </xf>
    <xf numFmtId="176" fontId="0" fillId="0" borderId="12" xfId="0" applyBorder="1" applyAlignment="1">
      <alignment horizontal="center" vertical="center"/>
    </xf>
    <xf numFmtId="176" fontId="0" fillId="0" borderId="0" xfId="0" applyBorder="1" applyAlignment="1">
      <alignment horizontal="center" vertical="center"/>
    </xf>
    <xf numFmtId="176" fontId="0" fillId="0" borderId="13" xfId="0" applyBorder="1" applyAlignment="1">
      <alignment horizontal="center" vertical="center"/>
    </xf>
    <xf numFmtId="176" fontId="0" fillId="0" borderId="14" xfId="0" applyBorder="1" applyAlignment="1">
      <alignment horizontal="center" vertical="center"/>
    </xf>
    <xf numFmtId="176" fontId="0" fillId="0" borderId="15" xfId="0" applyBorder="1" applyAlignment="1">
      <alignment vertical="center"/>
    </xf>
    <xf numFmtId="176" fontId="0" fillId="0" borderId="16" xfId="0" applyBorder="1" applyAlignment="1">
      <alignment horizontal="distributed" vertical="center"/>
    </xf>
    <xf numFmtId="176" fontId="0" fillId="0" borderId="16" xfId="0" applyBorder="1" applyAlignment="1">
      <alignment vertical="center"/>
    </xf>
    <xf numFmtId="176" fontId="0" fillId="0" borderId="17" xfId="0" applyBorder="1" applyAlignment="1">
      <alignment vertical="center"/>
    </xf>
    <xf numFmtId="176" fontId="0" fillId="0" borderId="18" xfId="0" applyBorder="1" applyAlignment="1">
      <alignment vertical="center"/>
    </xf>
    <xf numFmtId="176" fontId="0" fillId="0" borderId="19" xfId="0" applyBorder="1" applyAlignment="1">
      <alignment vertical="center"/>
    </xf>
    <xf numFmtId="176" fontId="0" fillId="0" borderId="20" xfId="0" applyBorder="1" applyAlignment="1">
      <alignment vertical="center"/>
    </xf>
    <xf numFmtId="176" fontId="0" fillId="0" borderId="21" xfId="0" applyBorder="1" applyAlignment="1">
      <alignment vertical="center"/>
    </xf>
    <xf numFmtId="176" fontId="0" fillId="0" borderId="22" xfId="0" applyBorder="1" applyAlignment="1">
      <alignment vertical="center"/>
    </xf>
    <xf numFmtId="176" fontId="0" fillId="0" borderId="23" xfId="0" applyBorder="1" applyAlignment="1">
      <alignment horizontal="distributed" vertical="center"/>
    </xf>
    <xf numFmtId="176" fontId="0" fillId="0" borderId="23" xfId="0" applyBorder="1" applyAlignment="1">
      <alignment vertical="center"/>
    </xf>
    <xf numFmtId="176" fontId="0" fillId="0" borderId="24" xfId="0" applyBorder="1" applyAlignment="1">
      <alignment vertical="center"/>
    </xf>
    <xf numFmtId="176" fontId="0" fillId="0" borderId="25" xfId="0" applyBorder="1" applyAlignment="1">
      <alignment vertical="center"/>
    </xf>
    <xf numFmtId="176" fontId="0" fillId="0" borderId="26" xfId="0" applyBorder="1" applyAlignment="1">
      <alignment vertical="center"/>
    </xf>
    <xf numFmtId="176" fontId="0" fillId="0" borderId="27" xfId="0" applyBorder="1" applyAlignment="1">
      <alignment vertical="center"/>
    </xf>
    <xf numFmtId="176" fontId="0" fillId="0" borderId="28" xfId="0" applyBorder="1" applyAlignment="1">
      <alignment vertical="center"/>
    </xf>
    <xf numFmtId="176" fontId="0" fillId="0" borderId="29" xfId="0" applyBorder="1" applyAlignment="1">
      <alignment vertical="center"/>
    </xf>
    <xf numFmtId="176" fontId="0" fillId="0" borderId="30" xfId="0" applyFont="1" applyBorder="1" applyAlignment="1">
      <alignment vertical="center" wrapText="1"/>
    </xf>
    <xf numFmtId="176" fontId="0" fillId="0" borderId="31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176" fontId="0" fillId="0" borderId="34" xfId="0" applyBorder="1" applyAlignment="1">
      <alignment vertical="center"/>
    </xf>
    <xf numFmtId="176" fontId="0" fillId="0" borderId="35" xfId="0" applyBorder="1" applyAlignment="1">
      <alignment horizontal="distributed" vertical="center"/>
    </xf>
    <xf numFmtId="176" fontId="0" fillId="0" borderId="35" xfId="0" applyBorder="1" applyAlignment="1">
      <alignment vertical="center"/>
    </xf>
    <xf numFmtId="176" fontId="0" fillId="0" borderId="36" xfId="0" applyBorder="1" applyAlignment="1">
      <alignment vertical="center"/>
    </xf>
    <xf numFmtId="176" fontId="0" fillId="0" borderId="37" xfId="0" applyBorder="1" applyAlignment="1">
      <alignment vertical="center"/>
    </xf>
    <xf numFmtId="176" fontId="0" fillId="0" borderId="38" xfId="0" applyBorder="1" applyAlignment="1">
      <alignment vertical="center"/>
    </xf>
    <xf numFmtId="176" fontId="0" fillId="0" borderId="39" xfId="0" applyBorder="1" applyAlignment="1">
      <alignment vertical="center"/>
    </xf>
    <xf numFmtId="176" fontId="0" fillId="0" borderId="40" xfId="0" applyBorder="1" applyAlignment="1">
      <alignment vertical="center"/>
    </xf>
    <xf numFmtId="176" fontId="0" fillId="0" borderId="30" xfId="0" applyBorder="1" applyAlignment="1">
      <alignment horizontal="distributed" vertical="center"/>
    </xf>
    <xf numFmtId="176" fontId="0" fillId="0" borderId="30" xfId="0" applyBorder="1" applyAlignment="1">
      <alignment vertical="center"/>
    </xf>
    <xf numFmtId="176" fontId="0" fillId="0" borderId="41" xfId="0" applyBorder="1" applyAlignment="1">
      <alignment vertical="center"/>
    </xf>
    <xf numFmtId="176" fontId="0" fillId="0" borderId="42" xfId="0" applyBorder="1" applyAlignment="1">
      <alignment horizontal="distributed" vertical="center"/>
    </xf>
    <xf numFmtId="176" fontId="0" fillId="0" borderId="42" xfId="0" applyBorder="1" applyAlignment="1">
      <alignment vertical="center"/>
    </xf>
    <xf numFmtId="176" fontId="0" fillId="0" borderId="43" xfId="0" applyNumberFormat="1" applyBorder="1" applyAlignment="1">
      <alignment vertical="center"/>
    </xf>
    <xf numFmtId="176" fontId="0" fillId="0" borderId="44" xfId="0" applyNumberFormat="1" applyBorder="1" applyAlignment="1">
      <alignment vertical="center"/>
    </xf>
    <xf numFmtId="176" fontId="0" fillId="0" borderId="45" xfId="0" applyNumberFormat="1" applyBorder="1" applyAlignment="1">
      <alignment vertical="center"/>
    </xf>
    <xf numFmtId="176" fontId="0" fillId="0" borderId="46" xfId="0" applyBorder="1" applyAlignment="1">
      <alignment horizontal="center" vertical="center"/>
    </xf>
    <xf numFmtId="176" fontId="0" fillId="0" borderId="47" xfId="0" applyBorder="1" applyAlignment="1">
      <alignment horizontal="center" vertical="center"/>
    </xf>
    <xf numFmtId="176" fontId="0" fillId="0" borderId="48" xfId="0" applyBorder="1" applyAlignment="1">
      <alignment horizontal="center" vertical="center"/>
    </xf>
    <xf numFmtId="176" fontId="0" fillId="0" borderId="16" xfId="61" applyBorder="1" applyAlignment="1">
      <alignment horizontal="distributed" vertical="center"/>
      <protection/>
    </xf>
    <xf numFmtId="176" fontId="0" fillId="0" borderId="49" xfId="0" applyBorder="1" applyAlignment="1">
      <alignment vertical="center"/>
    </xf>
    <xf numFmtId="176" fontId="0" fillId="0" borderId="17" xfId="61" applyBorder="1">
      <alignment vertical="center"/>
      <protection/>
    </xf>
    <xf numFmtId="176" fontId="0" fillId="0" borderId="18" xfId="61" applyBorder="1">
      <alignment vertical="center"/>
      <protection/>
    </xf>
    <xf numFmtId="176" fontId="0" fillId="0" borderId="21" xfId="61" applyBorder="1">
      <alignment vertical="center"/>
      <protection/>
    </xf>
    <xf numFmtId="176" fontId="0" fillId="0" borderId="23" xfId="61" applyBorder="1" applyAlignment="1">
      <alignment horizontal="distributed" vertical="center"/>
      <protection/>
    </xf>
    <xf numFmtId="176" fontId="0" fillId="0" borderId="50" xfId="0" applyBorder="1" applyAlignment="1">
      <alignment vertical="center"/>
    </xf>
    <xf numFmtId="176" fontId="0" fillId="0" borderId="24" xfId="61" applyBorder="1">
      <alignment vertical="center"/>
      <protection/>
    </xf>
    <xf numFmtId="176" fontId="0" fillId="0" borderId="25" xfId="61" applyBorder="1">
      <alignment vertical="center"/>
      <protection/>
    </xf>
    <xf numFmtId="176" fontId="0" fillId="0" borderId="28" xfId="61" applyBorder="1">
      <alignment vertical="center"/>
      <protection/>
    </xf>
    <xf numFmtId="176" fontId="0" fillId="0" borderId="30" xfId="61" applyFont="1" applyBorder="1" applyAlignment="1">
      <alignment horizontal="distributed" vertical="center" wrapText="1"/>
      <protection/>
    </xf>
    <xf numFmtId="176" fontId="0" fillId="0" borderId="31" xfId="61" applyNumberFormat="1" applyBorder="1">
      <alignment vertical="center"/>
      <protection/>
    </xf>
    <xf numFmtId="176" fontId="0" fillId="0" borderId="32" xfId="61" applyNumberFormat="1" applyBorder="1">
      <alignment vertical="center"/>
      <protection/>
    </xf>
    <xf numFmtId="176" fontId="0" fillId="0" borderId="33" xfId="61" applyNumberFormat="1" applyBorder="1">
      <alignment vertical="center"/>
      <protection/>
    </xf>
    <xf numFmtId="176" fontId="0" fillId="0" borderId="35" xfId="61" applyBorder="1" applyAlignment="1">
      <alignment horizontal="distributed" vertical="center"/>
      <protection/>
    </xf>
    <xf numFmtId="176" fontId="0" fillId="0" borderId="51" xfId="0" applyBorder="1" applyAlignment="1">
      <alignment vertical="center"/>
    </xf>
    <xf numFmtId="176" fontId="0" fillId="0" borderId="36" xfId="61" applyBorder="1">
      <alignment vertical="center"/>
      <protection/>
    </xf>
    <xf numFmtId="176" fontId="0" fillId="0" borderId="37" xfId="61" applyBorder="1">
      <alignment vertical="center"/>
      <protection/>
    </xf>
    <xf numFmtId="176" fontId="0" fillId="0" borderId="40" xfId="61" applyBorder="1">
      <alignment vertical="center"/>
      <protection/>
    </xf>
    <xf numFmtId="176" fontId="0" fillId="0" borderId="30" xfId="61" applyBorder="1" applyAlignment="1">
      <alignment horizontal="distributed" vertical="center"/>
      <protection/>
    </xf>
    <xf numFmtId="176" fontId="0" fillId="0" borderId="52" xfId="0" applyBorder="1" applyAlignment="1">
      <alignment vertical="center"/>
    </xf>
    <xf numFmtId="176" fontId="0" fillId="0" borderId="42" xfId="61" applyBorder="1" applyAlignment="1">
      <alignment horizontal="distributed" vertical="center"/>
      <protection/>
    </xf>
    <xf numFmtId="176" fontId="0" fillId="0" borderId="43" xfId="61" applyNumberFormat="1" applyBorder="1">
      <alignment vertical="center"/>
      <protection/>
    </xf>
    <xf numFmtId="176" fontId="0" fillId="0" borderId="44" xfId="61" applyNumberFormat="1" applyBorder="1">
      <alignment vertical="center"/>
      <protection/>
    </xf>
    <xf numFmtId="176" fontId="0" fillId="0" borderId="45" xfId="61" applyNumberFormat="1" applyBorder="1">
      <alignment vertical="center"/>
      <protection/>
    </xf>
    <xf numFmtId="176" fontId="6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7" fillId="0" borderId="0" xfId="0" applyFont="1" applyAlignment="1">
      <alignment vertical="center"/>
    </xf>
    <xf numFmtId="176" fontId="0" fillId="0" borderId="30" xfId="0" applyBorder="1" applyAlignment="1">
      <alignment horizontal="distributed" vertical="center" wrapText="1"/>
    </xf>
    <xf numFmtId="176" fontId="0" fillId="0" borderId="30" xfId="61" applyFont="1" applyBorder="1" applyAlignment="1">
      <alignment horizontal="distributed" vertical="center" wrapText="1"/>
      <protection/>
    </xf>
    <xf numFmtId="176" fontId="0" fillId="0" borderId="30" xfId="0" applyFont="1" applyBorder="1" applyAlignment="1">
      <alignment vertical="center" wrapText="1"/>
    </xf>
    <xf numFmtId="176" fontId="0" fillId="0" borderId="53" xfId="0" applyFont="1" applyBorder="1" applyAlignment="1">
      <alignment horizontal="center" vertical="center" wrapText="1"/>
    </xf>
    <xf numFmtId="176" fontId="0" fillId="0" borderId="54" xfId="0" applyFont="1" applyBorder="1" applyAlignment="1">
      <alignment horizontal="center" vertical="center" wrapText="1"/>
    </xf>
    <xf numFmtId="176" fontId="0" fillId="0" borderId="55" xfId="0" applyFont="1" applyBorder="1" applyAlignment="1">
      <alignment horizontal="center" vertical="center" wrapText="1"/>
    </xf>
    <xf numFmtId="176" fontId="0" fillId="0" borderId="53" xfId="0" applyBorder="1" applyAlignment="1">
      <alignment horizontal="center" vertical="center"/>
    </xf>
    <xf numFmtId="176" fontId="0" fillId="0" borderId="54" xfId="0" applyBorder="1" applyAlignment="1">
      <alignment horizontal="center" vertical="center"/>
    </xf>
    <xf numFmtId="176" fontId="0" fillId="0" borderId="55" xfId="0" applyBorder="1" applyAlignment="1">
      <alignment horizontal="center" vertical="center"/>
    </xf>
    <xf numFmtId="176" fontId="0" fillId="0" borderId="56" xfId="0" applyBorder="1" applyAlignment="1">
      <alignment horizontal="center" vertical="center"/>
    </xf>
    <xf numFmtId="176" fontId="0" fillId="0" borderId="57" xfId="0" applyBorder="1" applyAlignment="1">
      <alignment horizontal="center" vertical="center"/>
    </xf>
    <xf numFmtId="176" fontId="0" fillId="0" borderId="58" xfId="0" applyBorder="1" applyAlignment="1">
      <alignment horizontal="center" vertical="center"/>
    </xf>
    <xf numFmtId="176" fontId="0" fillId="0" borderId="59" xfId="0" applyBorder="1" applyAlignment="1">
      <alignment horizontal="center" vertical="center"/>
    </xf>
    <xf numFmtId="176" fontId="0" fillId="0" borderId="60" xfId="0" applyBorder="1" applyAlignment="1">
      <alignment horizontal="center" vertical="center"/>
    </xf>
    <xf numFmtId="176" fontId="0" fillId="0" borderId="61" xfId="0" applyBorder="1" applyAlignment="1">
      <alignment horizontal="center" vertical="center"/>
    </xf>
    <xf numFmtId="176" fontId="0" fillId="0" borderId="0" xfId="0" applyBorder="1" applyAlignment="1">
      <alignment horizontal="left" vertical="center"/>
    </xf>
    <xf numFmtId="176" fontId="0" fillId="0" borderId="14" xfId="0" applyBorder="1" applyAlignment="1">
      <alignment horizontal="left" vertical="center"/>
    </xf>
    <xf numFmtId="176" fontId="8" fillId="0" borderId="62" xfId="0" applyFont="1" applyBorder="1" applyAlignment="1">
      <alignment horizontal="center" vertical="center" wrapText="1" shrinkToFit="1"/>
    </xf>
    <xf numFmtId="176" fontId="8" fillId="0" borderId="63" xfId="0" applyFont="1" applyBorder="1" applyAlignment="1">
      <alignment horizontal="center" vertical="center" shrinkToFit="1"/>
    </xf>
    <xf numFmtId="176" fontId="0" fillId="0" borderId="64" xfId="0" applyBorder="1" applyAlignment="1">
      <alignment horizontal="center" vertical="center"/>
    </xf>
    <xf numFmtId="176" fontId="0" fillId="0" borderId="65" xfId="0" applyBorder="1" applyAlignment="1">
      <alignment horizontal="center" vertical="center"/>
    </xf>
    <xf numFmtId="176" fontId="0" fillId="0" borderId="66" xfId="0" applyBorder="1" applyAlignment="1">
      <alignment horizontal="center" vertical="center"/>
    </xf>
    <xf numFmtId="176" fontId="0" fillId="0" borderId="62" xfId="0" applyBorder="1" applyAlignment="1">
      <alignment horizontal="center" vertical="center"/>
    </xf>
    <xf numFmtId="176" fontId="0" fillId="0" borderId="67" xfId="0" applyBorder="1" applyAlignment="1">
      <alignment horizontal="center" vertical="center"/>
    </xf>
    <xf numFmtId="176" fontId="0" fillId="0" borderId="68" xfId="0" applyBorder="1" applyAlignment="1">
      <alignment horizontal="center" vertical="center"/>
    </xf>
    <xf numFmtId="176" fontId="0" fillId="0" borderId="69" xfId="0" applyBorder="1" applyAlignment="1">
      <alignment horizontal="center" vertical="center"/>
    </xf>
    <xf numFmtId="176" fontId="0" fillId="0" borderId="70" xfId="61" applyFont="1" applyBorder="1" applyAlignment="1">
      <alignment horizontal="center" vertical="center" wrapText="1"/>
      <protection/>
    </xf>
    <xf numFmtId="176" fontId="0" fillId="0" borderId="68" xfId="61" applyFont="1" applyBorder="1" applyAlignment="1">
      <alignment horizontal="center" vertical="center"/>
      <protection/>
    </xf>
    <xf numFmtId="176" fontId="0" fillId="0" borderId="69" xfId="61" applyFont="1" applyBorder="1" applyAlignment="1">
      <alignment horizontal="center" vertical="center"/>
      <protection/>
    </xf>
    <xf numFmtId="176" fontId="0" fillId="0" borderId="71" xfId="61" applyFont="1" applyBorder="1" applyAlignment="1">
      <alignment horizontal="center" vertical="center" wrapText="1"/>
      <protection/>
    </xf>
    <xf numFmtId="176" fontId="0" fillId="0" borderId="54" xfId="61" applyFont="1" applyBorder="1" applyAlignment="1">
      <alignment horizontal="center" vertical="center"/>
      <protection/>
    </xf>
    <xf numFmtId="176" fontId="0" fillId="0" borderId="55" xfId="61" applyFont="1" applyBorder="1" applyAlignment="1">
      <alignment horizontal="center" vertical="center"/>
      <protection/>
    </xf>
    <xf numFmtId="176" fontId="0" fillId="0" borderId="72" xfId="61" applyFont="1" applyBorder="1" applyAlignment="1">
      <alignment horizontal="center" vertical="center" wrapText="1"/>
      <protection/>
    </xf>
    <xf numFmtId="176" fontId="0" fillId="0" borderId="60" xfId="61" applyFont="1" applyBorder="1" applyAlignment="1">
      <alignment horizontal="center" vertical="center"/>
      <protection/>
    </xf>
    <xf numFmtId="176" fontId="0" fillId="0" borderId="61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概要調書（土地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3"/>
  <sheetViews>
    <sheetView showZeros="0" tabSelected="1" zoomScalePageLayoutView="0" workbookViewId="0" topLeftCell="A1">
      <selection activeCell="D8" sqref="D8"/>
    </sheetView>
  </sheetViews>
  <sheetFormatPr defaultColWidth="8.796875" defaultRowHeight="14.25"/>
  <cols>
    <col min="1" max="1" width="0.8984375" style="0" customWidth="1"/>
    <col min="2" max="2" width="13.8984375" style="0" bestFit="1" customWidth="1"/>
    <col min="3" max="3" width="0.8984375" style="0" customWidth="1"/>
    <col min="4" max="5" width="13.59765625" style="0" customWidth="1"/>
    <col min="6" max="8" width="16.59765625" style="0" customWidth="1"/>
    <col min="9" max="12" width="12.59765625" style="0" customWidth="1"/>
  </cols>
  <sheetData>
    <row r="1" s="74" customFormat="1" ht="13.5"/>
    <row r="2" ht="15" thickBot="1">
      <c r="A2" s="1" t="s">
        <v>41</v>
      </c>
    </row>
    <row r="3" spans="1:12" ht="20.25" customHeight="1">
      <c r="A3" s="2"/>
      <c r="B3" s="3" t="s">
        <v>42</v>
      </c>
      <c r="C3" s="4"/>
      <c r="D3" s="96" t="s">
        <v>66</v>
      </c>
      <c r="E3" s="97"/>
      <c r="F3" s="98" t="s">
        <v>67</v>
      </c>
      <c r="G3" s="98"/>
      <c r="H3" s="98"/>
      <c r="I3" s="99" t="s">
        <v>43</v>
      </c>
      <c r="J3" s="97"/>
      <c r="K3" s="94" t="s">
        <v>65</v>
      </c>
      <c r="L3" s="95"/>
    </row>
    <row r="4" spans="1:12" ht="20.25" customHeight="1">
      <c r="A4" s="5"/>
      <c r="B4" s="6"/>
      <c r="C4" s="6"/>
      <c r="D4" s="100" t="s">
        <v>44</v>
      </c>
      <c r="E4" s="80" t="s">
        <v>45</v>
      </c>
      <c r="F4" s="83" t="s">
        <v>46</v>
      </c>
      <c r="G4" s="80" t="s">
        <v>45</v>
      </c>
      <c r="H4" s="80" t="s">
        <v>47</v>
      </c>
      <c r="I4" s="83" t="s">
        <v>48</v>
      </c>
      <c r="J4" s="80" t="s">
        <v>45</v>
      </c>
      <c r="K4" s="86" t="s">
        <v>49</v>
      </c>
      <c r="L4" s="89" t="s">
        <v>50</v>
      </c>
    </row>
    <row r="5" spans="1:12" ht="13.5">
      <c r="A5" s="5"/>
      <c r="B5" s="92" t="s">
        <v>51</v>
      </c>
      <c r="C5" s="6"/>
      <c r="D5" s="101"/>
      <c r="E5" s="81"/>
      <c r="F5" s="84"/>
      <c r="G5" s="81"/>
      <c r="H5" s="81"/>
      <c r="I5" s="84"/>
      <c r="J5" s="81"/>
      <c r="K5" s="87"/>
      <c r="L5" s="90"/>
    </row>
    <row r="6" spans="1:12" ht="14.25" thickBot="1">
      <c r="A6" s="7"/>
      <c r="B6" s="93"/>
      <c r="C6" s="8"/>
      <c r="D6" s="102"/>
      <c r="E6" s="82"/>
      <c r="F6" s="85"/>
      <c r="G6" s="82"/>
      <c r="H6" s="82"/>
      <c r="I6" s="85"/>
      <c r="J6" s="82"/>
      <c r="K6" s="88"/>
      <c r="L6" s="91"/>
    </row>
    <row r="7" spans="1:12" ht="13.5">
      <c r="A7" s="9"/>
      <c r="B7" s="10" t="s">
        <v>52</v>
      </c>
      <c r="C7" s="11"/>
      <c r="D7" s="12">
        <v>111342456</v>
      </c>
      <c r="E7" s="13">
        <v>110407995</v>
      </c>
      <c r="F7" s="14">
        <v>17164288949</v>
      </c>
      <c r="G7" s="13">
        <v>17157557655</v>
      </c>
      <c r="H7" s="15">
        <v>7490068952</v>
      </c>
      <c r="I7" s="13">
        <v>738502</v>
      </c>
      <c r="J7" s="13">
        <v>720753</v>
      </c>
      <c r="K7" s="14">
        <v>772407</v>
      </c>
      <c r="L7" s="16">
        <v>53700</v>
      </c>
    </row>
    <row r="8" spans="1:12" ht="13.5">
      <c r="A8" s="17"/>
      <c r="B8" s="18" t="s">
        <v>60</v>
      </c>
      <c r="C8" s="19"/>
      <c r="D8" s="20">
        <v>88915436</v>
      </c>
      <c r="E8" s="21">
        <v>85593504</v>
      </c>
      <c r="F8" s="22">
        <v>4172221296</v>
      </c>
      <c r="G8" s="21">
        <v>4168641784</v>
      </c>
      <c r="H8" s="23">
        <v>1612047375</v>
      </c>
      <c r="I8" s="21">
        <v>365368</v>
      </c>
      <c r="J8" s="21">
        <v>354585</v>
      </c>
      <c r="K8" s="22">
        <v>239141</v>
      </c>
      <c r="L8" s="24">
        <v>8951</v>
      </c>
    </row>
    <row r="9" spans="1:12" ht="13.5">
      <c r="A9" s="17"/>
      <c r="B9" s="18" t="s">
        <v>61</v>
      </c>
      <c r="C9" s="19"/>
      <c r="D9" s="20">
        <v>35540294</v>
      </c>
      <c r="E9" s="21">
        <v>33172408</v>
      </c>
      <c r="F9" s="22">
        <v>793048434</v>
      </c>
      <c r="G9" s="21">
        <v>791664076</v>
      </c>
      <c r="H9" s="23">
        <v>295955735</v>
      </c>
      <c r="I9" s="21">
        <v>143925</v>
      </c>
      <c r="J9" s="21">
        <v>137133</v>
      </c>
      <c r="K9" s="22">
        <v>73405</v>
      </c>
      <c r="L9" s="24">
        <v>2426</v>
      </c>
    </row>
    <row r="10" spans="1:12" ht="13.5">
      <c r="A10" s="17"/>
      <c r="B10" s="18" t="s">
        <v>0</v>
      </c>
      <c r="C10" s="19"/>
      <c r="D10" s="20">
        <v>20705426</v>
      </c>
      <c r="E10" s="21">
        <v>20687512</v>
      </c>
      <c r="F10" s="22">
        <v>2359069763</v>
      </c>
      <c r="G10" s="21">
        <v>2358567969</v>
      </c>
      <c r="H10" s="23">
        <v>709768233</v>
      </c>
      <c r="I10" s="21">
        <v>114209</v>
      </c>
      <c r="J10" s="21">
        <v>113406</v>
      </c>
      <c r="K10" s="22">
        <v>73200</v>
      </c>
      <c r="L10" s="24">
        <v>3455</v>
      </c>
    </row>
    <row r="11" spans="1:12" ht="13.5">
      <c r="A11" s="17"/>
      <c r="B11" s="18" t="s">
        <v>1</v>
      </c>
      <c r="C11" s="19"/>
      <c r="D11" s="20">
        <v>10924402</v>
      </c>
      <c r="E11" s="21">
        <v>10298599</v>
      </c>
      <c r="F11" s="22">
        <v>632548983</v>
      </c>
      <c r="G11" s="21">
        <v>632209693</v>
      </c>
      <c r="H11" s="23">
        <v>192917821</v>
      </c>
      <c r="I11" s="21">
        <v>46540</v>
      </c>
      <c r="J11" s="21">
        <v>44848</v>
      </c>
      <c r="K11" s="22">
        <v>26924</v>
      </c>
      <c r="L11" s="24">
        <v>1242</v>
      </c>
    </row>
    <row r="12" spans="1:12" ht="13.5">
      <c r="A12" s="17"/>
      <c r="B12" s="18" t="s">
        <v>2</v>
      </c>
      <c r="C12" s="19"/>
      <c r="D12" s="20">
        <v>18086180</v>
      </c>
      <c r="E12" s="21">
        <v>18056708</v>
      </c>
      <c r="F12" s="22">
        <v>2069664579</v>
      </c>
      <c r="G12" s="21">
        <v>2069331174</v>
      </c>
      <c r="H12" s="23">
        <v>675901086</v>
      </c>
      <c r="I12" s="21">
        <v>83533</v>
      </c>
      <c r="J12" s="21">
        <v>82963</v>
      </c>
      <c r="K12" s="22">
        <v>55900</v>
      </c>
      <c r="L12" s="24">
        <v>3088</v>
      </c>
    </row>
    <row r="13" spans="1:12" ht="13.5">
      <c r="A13" s="17"/>
      <c r="B13" s="18" t="s">
        <v>3</v>
      </c>
      <c r="C13" s="19"/>
      <c r="D13" s="20">
        <v>6364699</v>
      </c>
      <c r="E13" s="21">
        <v>6319842</v>
      </c>
      <c r="F13" s="22">
        <v>343232536</v>
      </c>
      <c r="G13" s="21">
        <v>342833159</v>
      </c>
      <c r="H13" s="23">
        <v>137433616</v>
      </c>
      <c r="I13" s="21">
        <v>32767</v>
      </c>
      <c r="J13" s="21">
        <v>32202</v>
      </c>
      <c r="K13" s="22">
        <v>19918</v>
      </c>
      <c r="L13" s="24">
        <v>891</v>
      </c>
    </row>
    <row r="14" spans="1:12" ht="13.5">
      <c r="A14" s="17"/>
      <c r="B14" s="18" t="s">
        <v>4</v>
      </c>
      <c r="C14" s="19"/>
      <c r="D14" s="20">
        <v>42373098</v>
      </c>
      <c r="E14" s="21">
        <v>40390478</v>
      </c>
      <c r="F14" s="22">
        <v>1765166461</v>
      </c>
      <c r="G14" s="21">
        <v>1764571681</v>
      </c>
      <c r="H14" s="23">
        <v>568347243</v>
      </c>
      <c r="I14" s="21">
        <v>164112</v>
      </c>
      <c r="J14" s="21">
        <v>160602</v>
      </c>
      <c r="K14" s="22">
        <v>104578</v>
      </c>
      <c r="L14" s="24">
        <v>2778</v>
      </c>
    </row>
    <row r="15" spans="1:12" ht="13.5">
      <c r="A15" s="17"/>
      <c r="B15" s="18" t="s">
        <v>5</v>
      </c>
      <c r="C15" s="19"/>
      <c r="D15" s="20">
        <v>17357548</v>
      </c>
      <c r="E15" s="21">
        <v>16091067</v>
      </c>
      <c r="F15" s="22">
        <v>280978816</v>
      </c>
      <c r="G15" s="21">
        <v>279887875</v>
      </c>
      <c r="H15" s="23">
        <v>114132365</v>
      </c>
      <c r="I15" s="21">
        <v>76533</v>
      </c>
      <c r="J15" s="21">
        <v>72344</v>
      </c>
      <c r="K15" s="22">
        <v>37503</v>
      </c>
      <c r="L15" s="24">
        <v>995</v>
      </c>
    </row>
    <row r="16" spans="1:12" ht="13.5">
      <c r="A16" s="17"/>
      <c r="B16" s="18" t="s">
        <v>6</v>
      </c>
      <c r="C16" s="19"/>
      <c r="D16" s="20">
        <v>6910078</v>
      </c>
      <c r="E16" s="21">
        <v>6896082</v>
      </c>
      <c r="F16" s="22">
        <v>663561450</v>
      </c>
      <c r="G16" s="21">
        <v>663103810</v>
      </c>
      <c r="H16" s="23">
        <v>255277834</v>
      </c>
      <c r="I16" s="21">
        <v>66642</v>
      </c>
      <c r="J16" s="21">
        <v>65945</v>
      </c>
      <c r="K16" s="22">
        <v>41212</v>
      </c>
      <c r="L16" s="24">
        <v>1754</v>
      </c>
    </row>
    <row r="17" spans="1:12" ht="13.5">
      <c r="A17" s="17"/>
      <c r="B17" s="18" t="s">
        <v>7</v>
      </c>
      <c r="C17" s="19"/>
      <c r="D17" s="20">
        <v>35302689</v>
      </c>
      <c r="E17" s="21">
        <v>34479945</v>
      </c>
      <c r="F17" s="22">
        <v>1817280294</v>
      </c>
      <c r="G17" s="21">
        <v>1815835205</v>
      </c>
      <c r="H17" s="23">
        <v>599542148</v>
      </c>
      <c r="I17" s="21">
        <v>181288</v>
      </c>
      <c r="J17" s="21">
        <v>177778</v>
      </c>
      <c r="K17" s="22">
        <v>118450</v>
      </c>
      <c r="L17" s="24">
        <v>3681</v>
      </c>
    </row>
    <row r="18" spans="1:12" ht="13.5">
      <c r="A18" s="17"/>
      <c r="B18" s="18" t="s">
        <v>8</v>
      </c>
      <c r="C18" s="19"/>
      <c r="D18" s="20">
        <v>34945141</v>
      </c>
      <c r="E18" s="21">
        <v>33293598</v>
      </c>
      <c r="F18" s="22">
        <v>1584736529</v>
      </c>
      <c r="G18" s="21">
        <v>1584383280</v>
      </c>
      <c r="H18" s="23">
        <v>572282993</v>
      </c>
      <c r="I18" s="21">
        <v>113214</v>
      </c>
      <c r="J18" s="21">
        <v>109685</v>
      </c>
      <c r="K18" s="22">
        <v>63845</v>
      </c>
      <c r="L18" s="24">
        <v>2426</v>
      </c>
    </row>
    <row r="19" spans="1:12" ht="13.5">
      <c r="A19" s="17"/>
      <c r="B19" s="18" t="s">
        <v>9</v>
      </c>
      <c r="C19" s="19"/>
      <c r="D19" s="20">
        <v>27268083</v>
      </c>
      <c r="E19" s="21">
        <v>25997266</v>
      </c>
      <c r="F19" s="22">
        <v>1319809793</v>
      </c>
      <c r="G19" s="21">
        <v>1318745079</v>
      </c>
      <c r="H19" s="23">
        <v>510419525</v>
      </c>
      <c r="I19" s="21">
        <v>135110</v>
      </c>
      <c r="J19" s="21">
        <v>131982</v>
      </c>
      <c r="K19" s="22">
        <v>83196</v>
      </c>
      <c r="L19" s="24">
        <v>3311</v>
      </c>
    </row>
    <row r="20" spans="1:12" ht="13.5">
      <c r="A20" s="17"/>
      <c r="B20" s="18" t="s">
        <v>10</v>
      </c>
      <c r="C20" s="19"/>
      <c r="D20" s="20">
        <v>27775057</v>
      </c>
      <c r="E20" s="21">
        <v>26378896</v>
      </c>
      <c r="F20" s="22">
        <v>526031963</v>
      </c>
      <c r="G20" s="21">
        <v>523684293</v>
      </c>
      <c r="H20" s="23">
        <v>250873616</v>
      </c>
      <c r="I20" s="21">
        <v>83290</v>
      </c>
      <c r="J20" s="21">
        <v>78365</v>
      </c>
      <c r="K20" s="22">
        <v>41076</v>
      </c>
      <c r="L20" s="24">
        <v>1610</v>
      </c>
    </row>
    <row r="21" spans="1:12" ht="13.5">
      <c r="A21" s="17"/>
      <c r="B21" s="18" t="s">
        <v>11</v>
      </c>
      <c r="C21" s="19"/>
      <c r="D21" s="20">
        <v>21042882</v>
      </c>
      <c r="E21" s="21">
        <v>18971990</v>
      </c>
      <c r="F21" s="22">
        <v>433545979</v>
      </c>
      <c r="G21" s="21">
        <v>432533413</v>
      </c>
      <c r="H21" s="23">
        <v>142325295</v>
      </c>
      <c r="I21" s="21">
        <v>76054</v>
      </c>
      <c r="J21" s="21">
        <v>71012</v>
      </c>
      <c r="K21" s="22">
        <v>41483</v>
      </c>
      <c r="L21" s="24">
        <v>1097</v>
      </c>
    </row>
    <row r="22" spans="1:12" ht="13.5">
      <c r="A22" s="17"/>
      <c r="B22" s="18" t="s">
        <v>12</v>
      </c>
      <c r="C22" s="19"/>
      <c r="D22" s="20">
        <v>14451625</v>
      </c>
      <c r="E22" s="21">
        <v>14211026</v>
      </c>
      <c r="F22" s="22">
        <v>976032432</v>
      </c>
      <c r="G22" s="21">
        <v>975233708</v>
      </c>
      <c r="H22" s="23">
        <v>341270490</v>
      </c>
      <c r="I22" s="21">
        <v>109046</v>
      </c>
      <c r="J22" s="21">
        <v>107714</v>
      </c>
      <c r="K22" s="22">
        <v>73971</v>
      </c>
      <c r="L22" s="24">
        <v>2535</v>
      </c>
    </row>
    <row r="23" spans="1:12" ht="13.5">
      <c r="A23" s="17"/>
      <c r="B23" s="18" t="s">
        <v>13</v>
      </c>
      <c r="C23" s="19"/>
      <c r="D23" s="20">
        <v>25141667</v>
      </c>
      <c r="E23" s="21">
        <v>23002321</v>
      </c>
      <c r="F23" s="22">
        <v>361382897</v>
      </c>
      <c r="G23" s="21">
        <v>360533938</v>
      </c>
      <c r="H23" s="23">
        <v>115184628</v>
      </c>
      <c r="I23" s="21">
        <v>99305</v>
      </c>
      <c r="J23" s="21">
        <v>93759</v>
      </c>
      <c r="K23" s="22">
        <v>54281</v>
      </c>
      <c r="L23" s="24">
        <v>908</v>
      </c>
    </row>
    <row r="24" spans="1:12" ht="13.5">
      <c r="A24" s="17"/>
      <c r="B24" s="18" t="s">
        <v>14</v>
      </c>
      <c r="C24" s="19"/>
      <c r="D24" s="20">
        <v>10109738</v>
      </c>
      <c r="E24" s="21">
        <v>9808853</v>
      </c>
      <c r="F24" s="22">
        <v>503739835</v>
      </c>
      <c r="G24" s="21">
        <v>502133466</v>
      </c>
      <c r="H24" s="23">
        <v>182527510</v>
      </c>
      <c r="I24" s="21">
        <v>61979</v>
      </c>
      <c r="J24" s="21">
        <v>60138</v>
      </c>
      <c r="K24" s="22">
        <v>41519</v>
      </c>
      <c r="L24" s="24">
        <v>1321</v>
      </c>
    </row>
    <row r="25" spans="1:12" ht="13.5">
      <c r="A25" s="17"/>
      <c r="B25" s="18" t="s">
        <v>15</v>
      </c>
      <c r="C25" s="19"/>
      <c r="D25" s="20">
        <v>11560211</v>
      </c>
      <c r="E25" s="21">
        <v>10910528</v>
      </c>
      <c r="F25" s="22">
        <v>564086754</v>
      </c>
      <c r="G25" s="21">
        <v>563429413</v>
      </c>
      <c r="H25" s="23">
        <v>228980045</v>
      </c>
      <c r="I25" s="21">
        <v>56802</v>
      </c>
      <c r="J25" s="21">
        <v>55263</v>
      </c>
      <c r="K25" s="22">
        <v>34656</v>
      </c>
      <c r="L25" s="24">
        <v>1514</v>
      </c>
    </row>
    <row r="26" spans="1:12" ht="13.5">
      <c r="A26" s="17"/>
      <c r="B26" s="18" t="s">
        <v>16</v>
      </c>
      <c r="C26" s="19"/>
      <c r="D26" s="20">
        <v>42809147</v>
      </c>
      <c r="E26" s="21">
        <v>39364237</v>
      </c>
      <c r="F26" s="22">
        <v>669056866</v>
      </c>
      <c r="G26" s="21">
        <v>667316263</v>
      </c>
      <c r="H26" s="23">
        <v>245343857</v>
      </c>
      <c r="I26" s="21">
        <v>124816</v>
      </c>
      <c r="J26" s="21">
        <v>116822</v>
      </c>
      <c r="K26" s="22">
        <v>67393</v>
      </c>
      <c r="L26" s="24">
        <v>1717</v>
      </c>
    </row>
    <row r="27" spans="1:12" ht="13.5">
      <c r="A27" s="17"/>
      <c r="B27" s="18" t="s">
        <v>17</v>
      </c>
      <c r="C27" s="19"/>
      <c r="D27" s="20">
        <v>19931956</v>
      </c>
      <c r="E27" s="21">
        <v>18465932</v>
      </c>
      <c r="F27" s="22">
        <v>960255824</v>
      </c>
      <c r="G27" s="21">
        <v>960061980</v>
      </c>
      <c r="H27" s="23">
        <v>305389478</v>
      </c>
      <c r="I27" s="21">
        <v>62316</v>
      </c>
      <c r="J27" s="21">
        <v>60426</v>
      </c>
      <c r="K27" s="22">
        <v>38926</v>
      </c>
      <c r="L27" s="24">
        <v>1563</v>
      </c>
    </row>
    <row r="28" spans="1:12" ht="13.5">
      <c r="A28" s="17"/>
      <c r="B28" s="18" t="s">
        <v>18</v>
      </c>
      <c r="C28" s="19"/>
      <c r="D28" s="20">
        <v>13562839</v>
      </c>
      <c r="E28" s="21">
        <v>12016079</v>
      </c>
      <c r="F28" s="22">
        <v>279708609</v>
      </c>
      <c r="G28" s="21">
        <v>279144452</v>
      </c>
      <c r="H28" s="23">
        <v>98681421</v>
      </c>
      <c r="I28" s="21">
        <v>50201</v>
      </c>
      <c r="J28" s="21">
        <v>47162</v>
      </c>
      <c r="K28" s="22">
        <v>25731</v>
      </c>
      <c r="L28" s="24">
        <v>883</v>
      </c>
    </row>
    <row r="29" spans="1:12" ht="13.5">
      <c r="A29" s="17"/>
      <c r="B29" s="18" t="s">
        <v>19</v>
      </c>
      <c r="C29" s="19"/>
      <c r="D29" s="20">
        <v>15101981</v>
      </c>
      <c r="E29" s="21">
        <v>14112169</v>
      </c>
      <c r="F29" s="22">
        <v>451845129</v>
      </c>
      <c r="G29" s="21">
        <v>450928890</v>
      </c>
      <c r="H29" s="23">
        <v>147476657</v>
      </c>
      <c r="I29" s="21">
        <v>74084</v>
      </c>
      <c r="J29" s="21">
        <v>71521</v>
      </c>
      <c r="K29" s="22">
        <v>46020</v>
      </c>
      <c r="L29" s="24">
        <v>1130</v>
      </c>
    </row>
    <row r="30" spans="1:12" ht="13.5">
      <c r="A30" s="17"/>
      <c r="B30" s="18" t="s">
        <v>20</v>
      </c>
      <c r="C30" s="19"/>
      <c r="D30" s="20">
        <v>7974201</v>
      </c>
      <c r="E30" s="21">
        <v>7917185</v>
      </c>
      <c r="F30" s="22">
        <v>583441987</v>
      </c>
      <c r="G30" s="21">
        <v>582500436</v>
      </c>
      <c r="H30" s="23">
        <v>259859341</v>
      </c>
      <c r="I30" s="21">
        <v>53789</v>
      </c>
      <c r="J30" s="21">
        <v>52716</v>
      </c>
      <c r="K30" s="22">
        <v>30778</v>
      </c>
      <c r="L30" s="24">
        <v>1753</v>
      </c>
    </row>
    <row r="31" spans="1:12" ht="13.5">
      <c r="A31" s="17"/>
      <c r="B31" s="18" t="s">
        <v>21</v>
      </c>
      <c r="C31" s="19"/>
      <c r="D31" s="20">
        <v>8431565</v>
      </c>
      <c r="E31" s="21">
        <v>8394793</v>
      </c>
      <c r="F31" s="22">
        <v>624166043</v>
      </c>
      <c r="G31" s="21">
        <v>624069847</v>
      </c>
      <c r="H31" s="23">
        <v>291010601</v>
      </c>
      <c r="I31" s="21">
        <v>37717</v>
      </c>
      <c r="J31" s="21">
        <v>37485</v>
      </c>
      <c r="K31" s="22">
        <v>22516</v>
      </c>
      <c r="L31" s="24">
        <v>1253</v>
      </c>
    </row>
    <row r="32" spans="1:12" ht="13.5">
      <c r="A32" s="17"/>
      <c r="B32" s="18" t="s">
        <v>22</v>
      </c>
      <c r="C32" s="19"/>
      <c r="D32" s="20">
        <v>7968048</v>
      </c>
      <c r="E32" s="21">
        <v>7925380</v>
      </c>
      <c r="F32" s="22">
        <v>363822582</v>
      </c>
      <c r="G32" s="21">
        <v>363560434</v>
      </c>
      <c r="H32" s="23">
        <v>161362873</v>
      </c>
      <c r="I32" s="21">
        <v>31124</v>
      </c>
      <c r="J32" s="21">
        <v>30615</v>
      </c>
      <c r="K32" s="22">
        <v>20695</v>
      </c>
      <c r="L32" s="24">
        <v>634</v>
      </c>
    </row>
    <row r="33" spans="1:12" ht="13.5">
      <c r="A33" s="17"/>
      <c r="B33" s="18" t="s">
        <v>23</v>
      </c>
      <c r="C33" s="19"/>
      <c r="D33" s="20">
        <v>4865809</v>
      </c>
      <c r="E33" s="21">
        <v>4735931</v>
      </c>
      <c r="F33" s="22">
        <v>281604930</v>
      </c>
      <c r="G33" s="21">
        <v>281133432</v>
      </c>
      <c r="H33" s="23">
        <v>91714482</v>
      </c>
      <c r="I33" s="21">
        <v>33753</v>
      </c>
      <c r="J33" s="21">
        <v>32996</v>
      </c>
      <c r="K33" s="22">
        <v>23376</v>
      </c>
      <c r="L33" s="24">
        <v>732</v>
      </c>
    </row>
    <row r="34" spans="1:12" ht="13.5">
      <c r="A34" s="17"/>
      <c r="B34" s="18" t="s">
        <v>24</v>
      </c>
      <c r="C34" s="19"/>
      <c r="D34" s="20">
        <v>38161128</v>
      </c>
      <c r="E34" s="21">
        <v>36878368</v>
      </c>
      <c r="F34" s="22">
        <v>2634383008</v>
      </c>
      <c r="G34" s="21">
        <v>2630382534</v>
      </c>
      <c r="H34" s="23">
        <v>1098615442</v>
      </c>
      <c r="I34" s="21">
        <v>224797</v>
      </c>
      <c r="J34" s="21">
        <v>218451</v>
      </c>
      <c r="K34" s="22">
        <v>134785</v>
      </c>
      <c r="L34" s="24">
        <v>7866</v>
      </c>
    </row>
    <row r="35" spans="1:12" ht="13.5">
      <c r="A35" s="17"/>
      <c r="B35" s="18" t="s">
        <v>25</v>
      </c>
      <c r="C35" s="19"/>
      <c r="D35" s="20">
        <v>18619998</v>
      </c>
      <c r="E35" s="21">
        <v>17449755</v>
      </c>
      <c r="F35" s="22">
        <v>308586349</v>
      </c>
      <c r="G35" s="21">
        <v>307539318</v>
      </c>
      <c r="H35" s="23">
        <v>139709595</v>
      </c>
      <c r="I35" s="21">
        <v>52516</v>
      </c>
      <c r="J35" s="21">
        <v>49274</v>
      </c>
      <c r="K35" s="22">
        <v>26494</v>
      </c>
      <c r="L35" s="24">
        <v>824</v>
      </c>
    </row>
    <row r="36" spans="1:12" ht="13.5">
      <c r="A36" s="17"/>
      <c r="B36" s="18" t="s">
        <v>26</v>
      </c>
      <c r="C36" s="19"/>
      <c r="D36" s="20">
        <v>9879479</v>
      </c>
      <c r="E36" s="21">
        <v>8989898</v>
      </c>
      <c r="F36" s="22">
        <v>235160755</v>
      </c>
      <c r="G36" s="21">
        <v>234754085</v>
      </c>
      <c r="H36" s="23">
        <v>82117806</v>
      </c>
      <c r="I36" s="21">
        <v>33316</v>
      </c>
      <c r="J36" s="21">
        <v>31909</v>
      </c>
      <c r="K36" s="22">
        <v>19509</v>
      </c>
      <c r="L36" s="24">
        <v>591</v>
      </c>
    </row>
    <row r="37" spans="1:12" ht="13.5">
      <c r="A37" s="17"/>
      <c r="B37" s="18" t="s">
        <v>27</v>
      </c>
      <c r="C37" s="19"/>
      <c r="D37" s="20">
        <v>11769294</v>
      </c>
      <c r="E37" s="21">
        <v>10419114</v>
      </c>
      <c r="F37" s="22">
        <v>324440381</v>
      </c>
      <c r="G37" s="21">
        <v>324142025</v>
      </c>
      <c r="H37" s="23">
        <v>103966044</v>
      </c>
      <c r="I37" s="21">
        <v>48074</v>
      </c>
      <c r="J37" s="21">
        <v>46044</v>
      </c>
      <c r="K37" s="22">
        <v>29373</v>
      </c>
      <c r="L37" s="24">
        <v>774</v>
      </c>
    </row>
    <row r="38" spans="1:12" ht="13.5">
      <c r="A38" s="17"/>
      <c r="B38" s="18" t="s">
        <v>28</v>
      </c>
      <c r="C38" s="19"/>
      <c r="D38" s="20">
        <v>6874101</v>
      </c>
      <c r="E38" s="21">
        <v>6589804</v>
      </c>
      <c r="F38" s="22">
        <v>251039953</v>
      </c>
      <c r="G38" s="21">
        <v>250849698</v>
      </c>
      <c r="H38" s="23">
        <v>81956916</v>
      </c>
      <c r="I38" s="21">
        <v>32852</v>
      </c>
      <c r="J38" s="21">
        <v>31903</v>
      </c>
      <c r="K38" s="22">
        <v>21134</v>
      </c>
      <c r="L38" s="24">
        <v>447</v>
      </c>
    </row>
    <row r="39" spans="1:12" ht="13.5">
      <c r="A39" s="17"/>
      <c r="B39" s="18" t="s">
        <v>29</v>
      </c>
      <c r="C39" s="19"/>
      <c r="D39" s="20">
        <v>12136132</v>
      </c>
      <c r="E39" s="21">
        <v>11312839</v>
      </c>
      <c r="F39" s="22">
        <v>141651661</v>
      </c>
      <c r="G39" s="21">
        <v>140943732</v>
      </c>
      <c r="H39" s="23">
        <v>47440987</v>
      </c>
      <c r="I39" s="21">
        <v>46992</v>
      </c>
      <c r="J39" s="21">
        <v>44994</v>
      </c>
      <c r="K39" s="22">
        <v>27778</v>
      </c>
      <c r="L39" s="24">
        <v>661</v>
      </c>
    </row>
    <row r="40" spans="1:12" ht="13.5">
      <c r="A40" s="30"/>
      <c r="B40" s="31" t="s">
        <v>30</v>
      </c>
      <c r="C40" s="32"/>
      <c r="D40" s="33">
        <v>4146107</v>
      </c>
      <c r="E40" s="34">
        <v>3791120</v>
      </c>
      <c r="F40" s="35">
        <v>144601898</v>
      </c>
      <c r="G40" s="34">
        <v>144534875</v>
      </c>
      <c r="H40" s="36">
        <v>47338760</v>
      </c>
      <c r="I40" s="34">
        <v>12864</v>
      </c>
      <c r="J40" s="34">
        <v>12340</v>
      </c>
      <c r="K40" s="35">
        <v>7103</v>
      </c>
      <c r="L40" s="37">
        <v>223</v>
      </c>
    </row>
    <row r="41" spans="1:12" ht="13.5">
      <c r="A41" s="17"/>
      <c r="B41" s="18" t="s">
        <v>31</v>
      </c>
      <c r="C41" s="19"/>
      <c r="D41" s="20">
        <v>13018371</v>
      </c>
      <c r="E41" s="21">
        <v>11632517</v>
      </c>
      <c r="F41" s="22">
        <v>57036329</v>
      </c>
      <c r="G41" s="21">
        <v>56907028</v>
      </c>
      <c r="H41" s="23">
        <v>13458989</v>
      </c>
      <c r="I41" s="21">
        <v>29009</v>
      </c>
      <c r="J41" s="21">
        <v>27001</v>
      </c>
      <c r="K41" s="22">
        <v>15920</v>
      </c>
      <c r="L41" s="24">
        <v>165</v>
      </c>
    </row>
    <row r="42" spans="1:12" ht="13.5">
      <c r="A42" s="17"/>
      <c r="B42" s="18" t="s">
        <v>32</v>
      </c>
      <c r="C42" s="19"/>
      <c r="D42" s="20">
        <v>29079770</v>
      </c>
      <c r="E42" s="21">
        <v>26209942</v>
      </c>
      <c r="F42" s="22">
        <v>20330346</v>
      </c>
      <c r="G42" s="21">
        <v>18395004</v>
      </c>
      <c r="H42" s="23">
        <v>8675510</v>
      </c>
      <c r="I42" s="21">
        <v>39030</v>
      </c>
      <c r="J42" s="21">
        <v>32718</v>
      </c>
      <c r="K42" s="22">
        <v>11691</v>
      </c>
      <c r="L42" s="24">
        <v>467</v>
      </c>
    </row>
    <row r="43" spans="1:12" ht="13.5">
      <c r="A43" s="17"/>
      <c r="B43" s="18" t="s">
        <v>33</v>
      </c>
      <c r="C43" s="19"/>
      <c r="D43" s="20">
        <v>2013078</v>
      </c>
      <c r="E43" s="21">
        <v>2010327</v>
      </c>
      <c r="F43" s="22">
        <v>88929920</v>
      </c>
      <c r="G43" s="21">
        <v>88858824</v>
      </c>
      <c r="H43" s="23">
        <v>36730618</v>
      </c>
      <c r="I43" s="21">
        <v>10170</v>
      </c>
      <c r="J43" s="21">
        <v>10010</v>
      </c>
      <c r="K43" s="22">
        <v>6259</v>
      </c>
      <c r="L43" s="24">
        <v>302</v>
      </c>
    </row>
    <row r="44" spans="1:12" ht="13.5">
      <c r="A44" s="17"/>
      <c r="B44" s="18" t="s">
        <v>34</v>
      </c>
      <c r="C44" s="19"/>
      <c r="D44" s="20">
        <v>8133747</v>
      </c>
      <c r="E44" s="21">
        <v>7691765</v>
      </c>
      <c r="F44" s="22">
        <v>131725800</v>
      </c>
      <c r="G44" s="21">
        <v>131378690</v>
      </c>
      <c r="H44" s="23">
        <v>41280599</v>
      </c>
      <c r="I44" s="21">
        <v>38328</v>
      </c>
      <c r="J44" s="21">
        <v>36881</v>
      </c>
      <c r="K44" s="22">
        <v>20880</v>
      </c>
      <c r="L44" s="24">
        <v>436</v>
      </c>
    </row>
    <row r="45" spans="1:12" ht="13.5">
      <c r="A45" s="17"/>
      <c r="B45" s="18" t="s">
        <v>35</v>
      </c>
      <c r="C45" s="19"/>
      <c r="D45" s="20">
        <v>4555380</v>
      </c>
      <c r="E45" s="21">
        <v>4441366</v>
      </c>
      <c r="F45" s="22">
        <v>218569582</v>
      </c>
      <c r="G45" s="21">
        <v>218438314</v>
      </c>
      <c r="H45" s="23">
        <v>104409964</v>
      </c>
      <c r="I45" s="21">
        <v>5247</v>
      </c>
      <c r="J45" s="21">
        <v>4931</v>
      </c>
      <c r="K45" s="22">
        <v>2877</v>
      </c>
      <c r="L45" s="24">
        <v>101</v>
      </c>
    </row>
    <row r="46" spans="1:12" ht="13.5">
      <c r="A46" s="17"/>
      <c r="B46" s="18" t="s">
        <v>36</v>
      </c>
      <c r="C46" s="19"/>
      <c r="D46" s="20">
        <v>14483298</v>
      </c>
      <c r="E46" s="21">
        <v>12941323</v>
      </c>
      <c r="F46" s="22">
        <v>65852250</v>
      </c>
      <c r="G46" s="21">
        <v>64598456</v>
      </c>
      <c r="H46" s="23">
        <v>30792555</v>
      </c>
      <c r="I46" s="21">
        <v>30424</v>
      </c>
      <c r="J46" s="21">
        <v>26986</v>
      </c>
      <c r="K46" s="22">
        <v>11833</v>
      </c>
      <c r="L46" s="24">
        <v>373</v>
      </c>
    </row>
    <row r="47" spans="1:12" ht="13.5">
      <c r="A47" s="17"/>
      <c r="B47" s="18" t="s">
        <v>37</v>
      </c>
      <c r="C47" s="19"/>
      <c r="D47" s="20">
        <v>6489985</v>
      </c>
      <c r="E47" s="21">
        <v>5689387</v>
      </c>
      <c r="F47" s="22">
        <v>44479536</v>
      </c>
      <c r="G47" s="21">
        <v>44155297</v>
      </c>
      <c r="H47" s="23">
        <v>14142566</v>
      </c>
      <c r="I47" s="21">
        <v>19645</v>
      </c>
      <c r="J47" s="21">
        <v>17596</v>
      </c>
      <c r="K47" s="22">
        <v>8591</v>
      </c>
      <c r="L47" s="24">
        <v>109</v>
      </c>
    </row>
    <row r="48" spans="1:12" ht="13.5">
      <c r="A48" s="17"/>
      <c r="B48" s="18" t="s">
        <v>38</v>
      </c>
      <c r="C48" s="19"/>
      <c r="D48" s="20">
        <v>10748145</v>
      </c>
      <c r="E48" s="21">
        <v>9439094</v>
      </c>
      <c r="F48" s="22">
        <v>42108507</v>
      </c>
      <c r="G48" s="21">
        <v>41685004</v>
      </c>
      <c r="H48" s="23">
        <v>14137731</v>
      </c>
      <c r="I48" s="21">
        <v>27075</v>
      </c>
      <c r="J48" s="21">
        <v>24484</v>
      </c>
      <c r="K48" s="22">
        <v>11875</v>
      </c>
      <c r="L48" s="24">
        <v>218</v>
      </c>
    </row>
    <row r="49" spans="1:12" ht="13.5">
      <c r="A49" s="17"/>
      <c r="B49" s="18" t="s">
        <v>39</v>
      </c>
      <c r="C49" s="19"/>
      <c r="D49" s="20">
        <v>8438107</v>
      </c>
      <c r="E49" s="21">
        <v>7316912</v>
      </c>
      <c r="F49" s="22">
        <v>13950788</v>
      </c>
      <c r="G49" s="21">
        <v>13688175</v>
      </c>
      <c r="H49" s="23">
        <v>5208105</v>
      </c>
      <c r="I49" s="21">
        <v>16517</v>
      </c>
      <c r="J49" s="21">
        <v>14394</v>
      </c>
      <c r="K49" s="22">
        <v>5442</v>
      </c>
      <c r="L49" s="24">
        <v>105</v>
      </c>
    </row>
    <row r="50" spans="1:12" ht="27">
      <c r="A50" s="25"/>
      <c r="B50" s="77" t="s">
        <v>63</v>
      </c>
      <c r="C50" s="26"/>
      <c r="D50" s="27">
        <f>SUM(D9:D39)</f>
        <v>583944496</v>
      </c>
      <c r="E50" s="28">
        <f aca="true" t="shared" si="0" ref="E50:L50">SUM(E9:E39)</f>
        <v>553538603</v>
      </c>
      <c r="F50" s="28">
        <f t="shared" si="0"/>
        <v>25103081575</v>
      </c>
      <c r="G50" s="28">
        <f t="shared" si="0"/>
        <v>25076008358</v>
      </c>
      <c r="H50" s="28">
        <f t="shared" si="0"/>
        <v>9047785683</v>
      </c>
      <c r="I50" s="28">
        <f t="shared" si="0"/>
        <v>2550696</v>
      </c>
      <c r="J50" s="28">
        <f t="shared" si="0"/>
        <v>2467457</v>
      </c>
      <c r="K50" s="28">
        <f t="shared" si="0"/>
        <v>1519625</v>
      </c>
      <c r="L50" s="29">
        <f t="shared" si="0"/>
        <v>55860</v>
      </c>
    </row>
    <row r="51" spans="1:12" ht="27" customHeight="1">
      <c r="A51" s="30"/>
      <c r="B51" s="38" t="s">
        <v>53</v>
      </c>
      <c r="C51" s="39"/>
      <c r="D51" s="27">
        <f>SUM(D40:D49)</f>
        <v>101105988</v>
      </c>
      <c r="E51" s="28">
        <f aca="true" t="shared" si="1" ref="E51:L51">SUM(E40:E49)</f>
        <v>91163753</v>
      </c>
      <c r="F51" s="28">
        <f t="shared" si="1"/>
        <v>827584956</v>
      </c>
      <c r="G51" s="28">
        <f t="shared" si="1"/>
        <v>822639667</v>
      </c>
      <c r="H51" s="28">
        <f t="shared" si="1"/>
        <v>316175397</v>
      </c>
      <c r="I51" s="28">
        <f t="shared" si="1"/>
        <v>228309</v>
      </c>
      <c r="J51" s="28">
        <f t="shared" si="1"/>
        <v>207341</v>
      </c>
      <c r="K51" s="28">
        <f t="shared" si="1"/>
        <v>102471</v>
      </c>
      <c r="L51" s="29">
        <f t="shared" si="1"/>
        <v>2499</v>
      </c>
    </row>
    <row r="52" spans="1:12" ht="27">
      <c r="A52" s="17"/>
      <c r="B52" s="77" t="s">
        <v>64</v>
      </c>
      <c r="C52" s="26"/>
      <c r="D52" s="27">
        <f>D50+D51</f>
        <v>685050484</v>
      </c>
      <c r="E52" s="28">
        <f aca="true" t="shared" si="2" ref="E52:L52">E50+E51</f>
        <v>644702356</v>
      </c>
      <c r="F52" s="28">
        <f t="shared" si="2"/>
        <v>25930666531</v>
      </c>
      <c r="G52" s="28">
        <f t="shared" si="2"/>
        <v>25898648025</v>
      </c>
      <c r="H52" s="28">
        <f t="shared" si="2"/>
        <v>9363961080</v>
      </c>
      <c r="I52" s="28">
        <f t="shared" si="2"/>
        <v>2779005</v>
      </c>
      <c r="J52" s="28">
        <f t="shared" si="2"/>
        <v>2674798</v>
      </c>
      <c r="K52" s="28">
        <f t="shared" si="2"/>
        <v>1622096</v>
      </c>
      <c r="L52" s="29">
        <f t="shared" si="2"/>
        <v>58359</v>
      </c>
    </row>
    <row r="53" spans="1:12" ht="27" customHeight="1" thickBot="1">
      <c r="A53" s="40"/>
      <c r="B53" s="41" t="s">
        <v>40</v>
      </c>
      <c r="C53" s="42"/>
      <c r="D53" s="43">
        <f>D52+D7+D8</f>
        <v>885308376</v>
      </c>
      <c r="E53" s="44">
        <f aca="true" t="shared" si="3" ref="E53:L53">E52+E7+E8</f>
        <v>840703855</v>
      </c>
      <c r="F53" s="44">
        <f t="shared" si="3"/>
        <v>47267176776</v>
      </c>
      <c r="G53" s="44">
        <f t="shared" si="3"/>
        <v>47224847464</v>
      </c>
      <c r="H53" s="44">
        <f t="shared" si="3"/>
        <v>18466077407</v>
      </c>
      <c r="I53" s="44">
        <f t="shared" si="3"/>
        <v>3882875</v>
      </c>
      <c r="J53" s="44">
        <f t="shared" si="3"/>
        <v>3750136</v>
      </c>
      <c r="K53" s="44">
        <f t="shared" si="3"/>
        <v>2633644</v>
      </c>
      <c r="L53" s="45">
        <f t="shared" si="3"/>
        <v>121010</v>
      </c>
    </row>
  </sheetData>
  <sheetProtection/>
  <mergeCells count="14">
    <mergeCell ref="K3:L3"/>
    <mergeCell ref="D3:E3"/>
    <mergeCell ref="F3:H3"/>
    <mergeCell ref="I3:J3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B5:B6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3"/>
  <sheetViews>
    <sheetView showZeros="0" zoomScalePageLayoutView="0" workbookViewId="0" topLeftCell="A26">
      <selection activeCell="D40" sqref="D40:F49"/>
    </sheetView>
  </sheetViews>
  <sheetFormatPr defaultColWidth="8.796875" defaultRowHeight="14.25"/>
  <cols>
    <col min="1" max="1" width="0.8984375" style="0" customWidth="1"/>
    <col min="2" max="2" width="13.8984375" style="0" bestFit="1" customWidth="1"/>
    <col min="3" max="3" width="0.8984375" style="0" customWidth="1"/>
    <col min="4" max="6" width="12.59765625" style="0" customWidth="1"/>
  </cols>
  <sheetData>
    <row r="1" spans="2:6" ht="13.5">
      <c r="B1" s="76"/>
      <c r="D1" s="75"/>
      <c r="E1" s="75"/>
      <c r="F1" s="75"/>
    </row>
    <row r="2" ht="15" thickBot="1">
      <c r="A2" s="1" t="s">
        <v>54</v>
      </c>
    </row>
    <row r="3" spans="1:6" ht="20.25" customHeight="1">
      <c r="A3" s="2"/>
      <c r="B3" s="3" t="s">
        <v>42</v>
      </c>
      <c r="C3" s="46"/>
      <c r="D3" s="103" t="s">
        <v>55</v>
      </c>
      <c r="E3" s="106" t="s">
        <v>56</v>
      </c>
      <c r="F3" s="109" t="s">
        <v>57</v>
      </c>
    </row>
    <row r="4" spans="1:6" ht="20.25" customHeight="1">
      <c r="A4" s="5"/>
      <c r="B4" s="6"/>
      <c r="C4" s="47"/>
      <c r="D4" s="104"/>
      <c r="E4" s="107"/>
      <c r="F4" s="110"/>
    </row>
    <row r="5" spans="1:6" ht="13.5">
      <c r="A5" s="5"/>
      <c r="B5" s="92" t="s">
        <v>51</v>
      </c>
      <c r="C5" s="47"/>
      <c r="D5" s="104"/>
      <c r="E5" s="107"/>
      <c r="F5" s="110"/>
    </row>
    <row r="6" spans="1:6" ht="14.25" thickBot="1">
      <c r="A6" s="7"/>
      <c r="B6" s="93"/>
      <c r="C6" s="48"/>
      <c r="D6" s="105"/>
      <c r="E6" s="108"/>
      <c r="F6" s="111"/>
    </row>
    <row r="7" spans="1:6" ht="13.5">
      <c r="A7" s="9"/>
      <c r="B7" s="49" t="s">
        <v>58</v>
      </c>
      <c r="C7" s="50"/>
      <c r="D7" s="51">
        <v>827571</v>
      </c>
      <c r="E7" s="52">
        <v>15439</v>
      </c>
      <c r="F7" s="53">
        <v>812132</v>
      </c>
    </row>
    <row r="8" spans="1:6" ht="13.5">
      <c r="A8" s="17"/>
      <c r="B8" s="54" t="s">
        <v>59</v>
      </c>
      <c r="C8" s="55"/>
      <c r="D8" s="56">
        <v>197244</v>
      </c>
      <c r="E8" s="57">
        <v>6975</v>
      </c>
      <c r="F8" s="58">
        <v>190269</v>
      </c>
    </row>
    <row r="9" spans="1:6" ht="13.5">
      <c r="A9" s="17"/>
      <c r="B9" s="54" t="s">
        <v>62</v>
      </c>
      <c r="C9" s="55"/>
      <c r="D9" s="56">
        <v>53757</v>
      </c>
      <c r="E9" s="57">
        <v>3971</v>
      </c>
      <c r="F9" s="58">
        <v>49786</v>
      </c>
    </row>
    <row r="10" spans="1:6" ht="13.5">
      <c r="A10" s="17"/>
      <c r="B10" s="54" t="s">
        <v>0</v>
      </c>
      <c r="C10" s="55"/>
      <c r="D10" s="56">
        <v>63552</v>
      </c>
      <c r="E10" s="57">
        <v>661</v>
      </c>
      <c r="F10" s="58">
        <v>62891</v>
      </c>
    </row>
    <row r="11" spans="1:6" ht="13.5">
      <c r="A11" s="17"/>
      <c r="B11" s="54" t="s">
        <v>1</v>
      </c>
      <c r="C11" s="55"/>
      <c r="D11" s="56">
        <v>22606</v>
      </c>
      <c r="E11" s="57">
        <v>1038</v>
      </c>
      <c r="F11" s="58">
        <v>21568</v>
      </c>
    </row>
    <row r="12" spans="1:6" ht="13.5">
      <c r="A12" s="17"/>
      <c r="B12" s="54" t="s">
        <v>2</v>
      </c>
      <c r="C12" s="55"/>
      <c r="D12" s="56">
        <v>46694</v>
      </c>
      <c r="E12" s="57">
        <v>457</v>
      </c>
      <c r="F12" s="58">
        <v>46237</v>
      </c>
    </row>
    <row r="13" spans="1:6" ht="13.5">
      <c r="A13" s="17"/>
      <c r="B13" s="54" t="s">
        <v>3</v>
      </c>
      <c r="C13" s="55"/>
      <c r="D13" s="56">
        <v>16870</v>
      </c>
      <c r="E13" s="57">
        <v>459</v>
      </c>
      <c r="F13" s="58">
        <v>16411</v>
      </c>
    </row>
    <row r="14" spans="1:6" ht="13.5">
      <c r="A14" s="17"/>
      <c r="B14" s="54" t="s">
        <v>4</v>
      </c>
      <c r="C14" s="55"/>
      <c r="D14" s="56">
        <v>87855</v>
      </c>
      <c r="E14" s="57">
        <v>2103</v>
      </c>
      <c r="F14" s="58">
        <v>85752</v>
      </c>
    </row>
    <row r="15" spans="1:6" ht="13.5">
      <c r="A15" s="17"/>
      <c r="B15" s="54" t="s">
        <v>5</v>
      </c>
      <c r="C15" s="55"/>
      <c r="D15" s="56">
        <v>27581</v>
      </c>
      <c r="E15" s="57">
        <v>2389</v>
      </c>
      <c r="F15" s="58">
        <v>25192</v>
      </c>
    </row>
    <row r="16" spans="1:6" ht="13.5">
      <c r="A16" s="17"/>
      <c r="B16" s="54" t="s">
        <v>6</v>
      </c>
      <c r="C16" s="55"/>
      <c r="D16" s="56">
        <v>38947</v>
      </c>
      <c r="E16" s="57">
        <v>575</v>
      </c>
      <c r="F16" s="58">
        <v>38372</v>
      </c>
    </row>
    <row r="17" spans="1:6" ht="13.5">
      <c r="A17" s="17"/>
      <c r="B17" s="54" t="s">
        <v>7</v>
      </c>
      <c r="C17" s="55"/>
      <c r="D17" s="56">
        <v>100000</v>
      </c>
      <c r="E17" s="57">
        <v>2385</v>
      </c>
      <c r="F17" s="58">
        <v>97615</v>
      </c>
    </row>
    <row r="18" spans="1:6" ht="13.5">
      <c r="A18" s="17"/>
      <c r="B18" s="54" t="s">
        <v>8</v>
      </c>
      <c r="C18" s="55"/>
      <c r="D18" s="56">
        <v>50855</v>
      </c>
      <c r="E18" s="57">
        <v>2020</v>
      </c>
      <c r="F18" s="58">
        <v>48835</v>
      </c>
    </row>
    <row r="19" spans="1:6" ht="13.5">
      <c r="A19" s="17"/>
      <c r="B19" s="54" t="s">
        <v>9</v>
      </c>
      <c r="C19" s="55"/>
      <c r="D19" s="56">
        <v>70714</v>
      </c>
      <c r="E19" s="57">
        <v>2119</v>
      </c>
      <c r="F19" s="58">
        <v>68595</v>
      </c>
    </row>
    <row r="20" spans="1:6" ht="13.5">
      <c r="A20" s="17"/>
      <c r="B20" s="54" t="s">
        <v>10</v>
      </c>
      <c r="C20" s="55"/>
      <c r="D20" s="56">
        <v>29580</v>
      </c>
      <c r="E20" s="57">
        <v>3373</v>
      </c>
      <c r="F20" s="58">
        <v>26207</v>
      </c>
    </row>
    <row r="21" spans="1:6" ht="13.5">
      <c r="A21" s="17"/>
      <c r="B21" s="54" t="s">
        <v>11</v>
      </c>
      <c r="C21" s="55"/>
      <c r="D21" s="56">
        <v>29272</v>
      </c>
      <c r="E21" s="57">
        <v>2672</v>
      </c>
      <c r="F21" s="58">
        <v>26600</v>
      </c>
    </row>
    <row r="22" spans="1:6" ht="13.5">
      <c r="A22" s="17"/>
      <c r="B22" s="54" t="s">
        <v>12</v>
      </c>
      <c r="C22" s="55"/>
      <c r="D22" s="56">
        <v>66727</v>
      </c>
      <c r="E22" s="57">
        <v>989</v>
      </c>
      <c r="F22" s="58">
        <v>65738</v>
      </c>
    </row>
    <row r="23" spans="1:6" ht="13.5">
      <c r="A23" s="17"/>
      <c r="B23" s="54" t="s">
        <v>13</v>
      </c>
      <c r="C23" s="55"/>
      <c r="D23" s="56">
        <v>39072</v>
      </c>
      <c r="E23" s="57">
        <v>2662</v>
      </c>
      <c r="F23" s="58">
        <v>36410</v>
      </c>
    </row>
    <row r="24" spans="1:6" ht="13.5">
      <c r="A24" s="17"/>
      <c r="B24" s="54" t="s">
        <v>14</v>
      </c>
      <c r="C24" s="55"/>
      <c r="D24" s="56">
        <v>36824</v>
      </c>
      <c r="E24" s="57">
        <v>1621</v>
      </c>
      <c r="F24" s="58">
        <v>35203</v>
      </c>
    </row>
    <row r="25" spans="1:6" ht="13.5">
      <c r="A25" s="17"/>
      <c r="B25" s="54" t="s">
        <v>15</v>
      </c>
      <c r="C25" s="55"/>
      <c r="D25" s="56">
        <v>31216</v>
      </c>
      <c r="E25" s="57">
        <v>1043</v>
      </c>
      <c r="F25" s="58">
        <v>30173</v>
      </c>
    </row>
    <row r="26" spans="1:6" ht="13.5">
      <c r="A26" s="17"/>
      <c r="B26" s="54" t="s">
        <v>16</v>
      </c>
      <c r="C26" s="55"/>
      <c r="D26" s="56">
        <v>47223</v>
      </c>
      <c r="E26" s="57">
        <v>4570</v>
      </c>
      <c r="F26" s="58">
        <v>42653</v>
      </c>
    </row>
    <row r="27" spans="1:6" ht="13.5">
      <c r="A27" s="17"/>
      <c r="B27" s="54" t="s">
        <v>17</v>
      </c>
      <c r="C27" s="55"/>
      <c r="D27" s="56">
        <v>30558</v>
      </c>
      <c r="E27" s="57">
        <v>1138</v>
      </c>
      <c r="F27" s="58">
        <v>29420</v>
      </c>
    </row>
    <row r="28" spans="1:6" ht="13.5">
      <c r="A28" s="17"/>
      <c r="B28" s="54" t="s">
        <v>18</v>
      </c>
      <c r="C28" s="55"/>
      <c r="D28" s="56">
        <v>21404</v>
      </c>
      <c r="E28" s="57">
        <v>1574</v>
      </c>
      <c r="F28" s="58">
        <v>19830</v>
      </c>
    </row>
    <row r="29" spans="1:6" ht="13.5">
      <c r="A29" s="17"/>
      <c r="B29" s="54" t="s">
        <v>19</v>
      </c>
      <c r="C29" s="55"/>
      <c r="D29" s="56">
        <v>37294</v>
      </c>
      <c r="E29" s="57">
        <v>1766</v>
      </c>
      <c r="F29" s="58">
        <v>35528</v>
      </c>
    </row>
    <row r="30" spans="1:6" ht="13.5">
      <c r="A30" s="17"/>
      <c r="B30" s="54" t="s">
        <v>20</v>
      </c>
      <c r="C30" s="55"/>
      <c r="D30" s="56">
        <v>28874</v>
      </c>
      <c r="E30" s="57">
        <v>851</v>
      </c>
      <c r="F30" s="58">
        <v>28023</v>
      </c>
    </row>
    <row r="31" spans="1:6" ht="13.5">
      <c r="A31" s="17"/>
      <c r="B31" s="54" t="s">
        <v>21</v>
      </c>
      <c r="C31" s="55"/>
      <c r="D31" s="56">
        <v>20494</v>
      </c>
      <c r="E31" s="57">
        <v>177</v>
      </c>
      <c r="F31" s="58">
        <v>20317</v>
      </c>
    </row>
    <row r="32" spans="1:6" ht="13.5">
      <c r="A32" s="17"/>
      <c r="B32" s="54" t="s">
        <v>22</v>
      </c>
      <c r="C32" s="55"/>
      <c r="D32" s="56">
        <v>18301</v>
      </c>
      <c r="E32" s="57">
        <v>405</v>
      </c>
      <c r="F32" s="58">
        <v>17896</v>
      </c>
    </row>
    <row r="33" spans="1:6" ht="13.5">
      <c r="A33" s="17"/>
      <c r="B33" s="54" t="s">
        <v>23</v>
      </c>
      <c r="C33" s="55"/>
      <c r="D33" s="56">
        <v>19240</v>
      </c>
      <c r="E33" s="57">
        <v>580</v>
      </c>
      <c r="F33" s="58">
        <v>18660</v>
      </c>
    </row>
    <row r="34" spans="1:6" ht="13.5">
      <c r="A34" s="17"/>
      <c r="B34" s="54" t="s">
        <v>24</v>
      </c>
      <c r="C34" s="55"/>
      <c r="D34" s="56">
        <v>122245</v>
      </c>
      <c r="E34" s="57">
        <v>4810</v>
      </c>
      <c r="F34" s="58">
        <v>117435</v>
      </c>
    </row>
    <row r="35" spans="1:6" ht="13.5">
      <c r="A35" s="17"/>
      <c r="B35" s="54" t="s">
        <v>25</v>
      </c>
      <c r="C35" s="55"/>
      <c r="D35" s="56">
        <v>19043</v>
      </c>
      <c r="E35" s="57">
        <v>1989</v>
      </c>
      <c r="F35" s="58">
        <v>17054</v>
      </c>
    </row>
    <row r="36" spans="1:6" ht="13.5">
      <c r="A36" s="17"/>
      <c r="B36" s="54" t="s">
        <v>26</v>
      </c>
      <c r="C36" s="55"/>
      <c r="D36" s="56">
        <v>15731</v>
      </c>
      <c r="E36" s="57">
        <v>863</v>
      </c>
      <c r="F36" s="58">
        <v>14868</v>
      </c>
    </row>
    <row r="37" spans="1:6" ht="13.5">
      <c r="A37" s="17"/>
      <c r="B37" s="54" t="s">
        <v>27</v>
      </c>
      <c r="C37" s="55"/>
      <c r="D37" s="56">
        <v>23453</v>
      </c>
      <c r="E37" s="57">
        <v>1138</v>
      </c>
      <c r="F37" s="58">
        <v>22315</v>
      </c>
    </row>
    <row r="38" spans="1:6" ht="13.5">
      <c r="A38" s="17"/>
      <c r="B38" s="54" t="s">
        <v>28</v>
      </c>
      <c r="C38" s="55"/>
      <c r="D38" s="56">
        <v>14726</v>
      </c>
      <c r="E38" s="57">
        <v>561</v>
      </c>
      <c r="F38" s="58">
        <v>14165</v>
      </c>
    </row>
    <row r="39" spans="1:6" ht="13.5">
      <c r="A39" s="17"/>
      <c r="B39" s="54" t="s">
        <v>29</v>
      </c>
      <c r="C39" s="55"/>
      <c r="D39" s="56">
        <v>20252</v>
      </c>
      <c r="E39" s="57">
        <v>1236</v>
      </c>
      <c r="F39" s="58">
        <v>19016</v>
      </c>
    </row>
    <row r="40" spans="1:6" ht="13.5">
      <c r="A40" s="30"/>
      <c r="B40" s="63" t="s">
        <v>30</v>
      </c>
      <c r="C40" s="64"/>
      <c r="D40" s="65">
        <v>5637</v>
      </c>
      <c r="E40" s="66">
        <v>260</v>
      </c>
      <c r="F40" s="67">
        <v>5377</v>
      </c>
    </row>
    <row r="41" spans="1:6" ht="13.5">
      <c r="A41" s="17"/>
      <c r="B41" s="54" t="s">
        <v>31</v>
      </c>
      <c r="C41" s="55"/>
      <c r="D41" s="56">
        <v>9236</v>
      </c>
      <c r="E41" s="57">
        <v>946</v>
      </c>
      <c r="F41" s="58">
        <v>8290</v>
      </c>
    </row>
    <row r="42" spans="1:6" ht="13.5">
      <c r="A42" s="17"/>
      <c r="B42" s="54" t="s">
        <v>32</v>
      </c>
      <c r="C42" s="55"/>
      <c r="D42" s="56">
        <v>8219</v>
      </c>
      <c r="E42" s="57">
        <v>4137</v>
      </c>
      <c r="F42" s="58">
        <v>4082</v>
      </c>
    </row>
    <row r="43" spans="1:6" ht="13.5">
      <c r="A43" s="17"/>
      <c r="B43" s="54" t="s">
        <v>33</v>
      </c>
      <c r="C43" s="55"/>
      <c r="D43" s="56">
        <v>5190</v>
      </c>
      <c r="E43" s="57">
        <v>121</v>
      </c>
      <c r="F43" s="58">
        <v>5069</v>
      </c>
    </row>
    <row r="44" spans="1:6" ht="13.5">
      <c r="A44" s="17"/>
      <c r="B44" s="54" t="s">
        <v>34</v>
      </c>
      <c r="C44" s="55"/>
      <c r="D44" s="56">
        <v>14647</v>
      </c>
      <c r="E44" s="57">
        <v>848</v>
      </c>
      <c r="F44" s="58">
        <v>13799</v>
      </c>
    </row>
    <row r="45" spans="1:6" ht="13.5">
      <c r="A45" s="17"/>
      <c r="B45" s="54" t="s">
        <v>35</v>
      </c>
      <c r="C45" s="55"/>
      <c r="D45" s="56">
        <v>2219</v>
      </c>
      <c r="E45" s="57">
        <v>224</v>
      </c>
      <c r="F45" s="58">
        <v>1995</v>
      </c>
    </row>
    <row r="46" spans="1:6" ht="13.5">
      <c r="A46" s="17"/>
      <c r="B46" s="54" t="s">
        <v>36</v>
      </c>
      <c r="C46" s="55"/>
      <c r="D46" s="56">
        <v>8317</v>
      </c>
      <c r="E46" s="57">
        <v>1992</v>
      </c>
      <c r="F46" s="58">
        <v>6325</v>
      </c>
    </row>
    <row r="47" spans="1:6" ht="13.5">
      <c r="A47" s="17"/>
      <c r="B47" s="54" t="s">
        <v>37</v>
      </c>
      <c r="C47" s="55"/>
      <c r="D47" s="56">
        <v>5575</v>
      </c>
      <c r="E47" s="57">
        <v>965</v>
      </c>
      <c r="F47" s="58">
        <v>4610</v>
      </c>
    </row>
    <row r="48" spans="1:6" ht="13.5">
      <c r="A48" s="17"/>
      <c r="B48" s="54" t="s">
        <v>38</v>
      </c>
      <c r="C48" s="55"/>
      <c r="D48" s="56">
        <v>6824</v>
      </c>
      <c r="E48" s="57">
        <v>1257</v>
      </c>
      <c r="F48" s="58">
        <v>5567</v>
      </c>
    </row>
    <row r="49" spans="1:6" ht="13.5">
      <c r="A49" s="17"/>
      <c r="B49" s="54" t="s">
        <v>39</v>
      </c>
      <c r="C49" s="55"/>
      <c r="D49" s="56">
        <v>3248</v>
      </c>
      <c r="E49" s="57">
        <v>1058</v>
      </c>
      <c r="F49" s="58">
        <v>2190</v>
      </c>
    </row>
    <row r="50" spans="1:6" ht="27">
      <c r="A50" s="25"/>
      <c r="B50" s="78" t="s">
        <v>63</v>
      </c>
      <c r="C50" s="79"/>
      <c r="D50" s="60">
        <f>SUM(D9:D39)</f>
        <v>1250960</v>
      </c>
      <c r="E50" s="61">
        <f>SUM(E9:E39)</f>
        <v>52195</v>
      </c>
      <c r="F50" s="62">
        <f>SUM(F9:F39)</f>
        <v>1198765</v>
      </c>
    </row>
    <row r="51" spans="1:6" ht="27" customHeight="1">
      <c r="A51" s="25"/>
      <c r="B51" s="68" t="s">
        <v>53</v>
      </c>
      <c r="C51" s="39"/>
      <c r="D51" s="60">
        <f>SUM(D40:D49)</f>
        <v>69112</v>
      </c>
      <c r="E51" s="61">
        <f>SUM(E40:E49)</f>
        <v>11808</v>
      </c>
      <c r="F51" s="62">
        <f>SUM(F40:F49)</f>
        <v>57304</v>
      </c>
    </row>
    <row r="52" spans="1:6" ht="27">
      <c r="A52" s="25"/>
      <c r="B52" s="59" t="s">
        <v>64</v>
      </c>
      <c r="C52" s="79"/>
      <c r="D52" s="60">
        <f>D50+D51</f>
        <v>1320072</v>
      </c>
      <c r="E52" s="61">
        <f>E50+E51</f>
        <v>64003</v>
      </c>
      <c r="F52" s="62">
        <f>F50+F51</f>
        <v>1256069</v>
      </c>
    </row>
    <row r="53" spans="1:6" ht="27" customHeight="1" thickBot="1">
      <c r="A53" s="69"/>
      <c r="B53" s="70" t="s">
        <v>40</v>
      </c>
      <c r="C53" s="42"/>
      <c r="D53" s="71">
        <f>D52+D7+D8</f>
        <v>2344887</v>
      </c>
      <c r="E53" s="72">
        <f>E52+E7+E8</f>
        <v>86417</v>
      </c>
      <c r="F53" s="73">
        <f>F52+F7+F8</f>
        <v>2258470</v>
      </c>
    </row>
  </sheetData>
  <sheetProtection/>
  <mergeCells count="4">
    <mergeCell ref="D3:D6"/>
    <mergeCell ref="E3:E6"/>
    <mergeCell ref="F3:F6"/>
    <mergeCell ref="B5:B6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職員端末機１２年度後期分</dc:creator>
  <cp:keywords/>
  <dc:description/>
  <cp:lastModifiedBy>HOSTNAME</cp:lastModifiedBy>
  <cp:lastPrinted>2011-03-22T06:18:10Z</cp:lastPrinted>
  <dcterms:created xsi:type="dcterms:W3CDTF">2003-01-08T00:47:53Z</dcterms:created>
  <dcterms:modified xsi:type="dcterms:W3CDTF">2018-02-23T02:04:23Z</dcterms:modified>
  <cp:category/>
  <cp:version/>
  <cp:contentType/>
  <cp:contentStatus/>
</cp:coreProperties>
</file>