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590" windowHeight="9045" activeTab="3"/>
  </bookViews>
  <sheets>
    <sheet name="市町村民税（計）" sheetId="1" r:id="rId1"/>
    <sheet name="個人均等割" sheetId="2" r:id="rId2"/>
    <sheet name="所得割" sheetId="3" r:id="rId3"/>
    <sheet name="法人均等割" sheetId="4" r:id="rId4"/>
    <sheet name="法人税割" sheetId="5" r:id="rId5"/>
  </sheets>
  <definedNames>
    <definedName name="_xlnm.Print_Area" localSheetId="3">'法人均等割'!$A$1:$J$53</definedName>
    <definedName name="_xlnm.Print_Area" localSheetId="4">'法人税割'!$A$1:$J$53</definedName>
  </definedNames>
  <calcPr fullCalcOnLoad="1"/>
</workbook>
</file>

<file path=xl/sharedStrings.xml><?xml version="1.0" encoding="utf-8"?>
<sst xmlns="http://schemas.openxmlformats.org/spreadsheetml/2006/main" count="316" uniqueCount="66">
  <si>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</si>
  <si>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</si>
  <si>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</si>
  <si>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</si>
  <si>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</si>
  <si>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</si>
  <si>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</si>
  <si>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</si>
  <si>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</si>
  <si>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</si>
  <si>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</si>
  <si>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</si>
  <si>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</si>
  <si>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</si>
  <si>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</si>
  <si>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</si>
  <si>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</si>
  <si>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</si>
  <si>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</si>
  <si>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</si>
  <si>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</si>
  <si>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</si>
  <si>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</si>
  <si>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</si>
  <si>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</si>
  <si>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</si>
  <si>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</si>
  <si>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</si>
  <si>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</si>
  <si>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</si>
  <si>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</si>
  <si>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</si>
  <si>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</si>
  <si>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</si>
  <si>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</si>
  <si>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</si>
  <si>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</si>
  <si>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</si>
  <si>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</si>
  <si>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</si>
  <si>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</si>
  <si>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</si>
  <si>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</si>
  <si>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（1）市町村民税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</si>
  <si>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</si>
  <si>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</si>
  <si>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</si>
  <si>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</si>
  <si>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</si>
  <si>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</si>
  <si>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</si>
  <si>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</si>
  <si>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</si>
  <si>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</si>
  <si>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</si>
  <si>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</si>
  <si>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</si>
  <si>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（ｱ）個人均等割</t>
  </si>
  <si>
    <t>（ｲ）所得割</t>
  </si>
  <si>
    <t>退職分</t>
  </si>
  <si>
    <t>調　定　済　額</t>
  </si>
  <si>
    <t>収　入　済　額</t>
  </si>
  <si>
    <t>（ｳ）法人均等割</t>
  </si>
  <si>
    <t>（ｴ）法人税割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</si>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</sst>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62" applyFont="1">
      <alignment/>
      <protection/>
    </xf>
    <xf numFmtId="0" fontId="1" fillId="0" borderId="0" xfId="62">
      <alignment/>
      <protection/>
    </xf>
    <xf numFmtId="0" fontId="4" fillId="0" borderId="14" xfId="61" applyFont="1" applyBorder="1">
      <alignment/>
      <protection/>
    </xf>
    <xf numFmtId="0" fontId="4" fillId="0" borderId="0" xfId="63" applyFont="1">
      <alignment/>
      <protection/>
    </xf>
    <xf numFmtId="0" fontId="1" fillId="0" borderId="0" xfId="63">
      <alignment/>
      <protection/>
    </xf>
    <xf numFmtId="0" fontId="4" fillId="0" borderId="0" xfId="64" applyFont="1">
      <alignment/>
      <protection/>
    </xf>
    <xf numFmtId="0" fontId="1" fillId="0" borderId="0" xfId="64">
      <alignment/>
      <protection/>
    </xf>
    <xf numFmtId="0" fontId="4" fillId="0" borderId="0" xfId="65" applyFont="1">
      <alignment/>
      <protection/>
    </xf>
    <xf numFmtId="0" fontId="1" fillId="0" borderId="0" xfId="65">
      <alignment/>
      <protection/>
    </xf>
    <xf numFmtId="0" fontId="4" fillId="0" borderId="0" xfId="66" applyFont="1">
      <alignment/>
      <protection/>
    </xf>
    <xf numFmtId="0" fontId="1" fillId="0" borderId="0" xfId="66">
      <alignment/>
      <protection/>
    </xf>
    <xf numFmtId="38" fontId="4" fillId="0" borderId="0" xfId="49" applyFont="1" applyFill="1" applyBorder="1" applyAlignment="1">
      <alignment/>
    </xf>
    <xf numFmtId="178" fontId="4" fillId="0" borderId="11" xfId="49" applyNumberFormat="1" applyFont="1" applyFill="1" applyBorder="1" applyAlignment="1">
      <alignment/>
    </xf>
    <xf numFmtId="178" fontId="4" fillId="0" borderId="15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6" xfId="49" applyNumberFormat="1" applyFont="1" applyFill="1" applyBorder="1" applyAlignment="1">
      <alignment/>
    </xf>
    <xf numFmtId="177" fontId="4" fillId="0" borderId="11" xfId="49" applyNumberFormat="1" applyFont="1" applyBorder="1" applyAlignment="1">
      <alignment shrinkToFit="1"/>
    </xf>
    <xf numFmtId="177" fontId="4" fillId="0" borderId="12" xfId="49" applyNumberFormat="1" applyFont="1" applyBorder="1" applyAlignment="1">
      <alignment shrinkToFit="1"/>
    </xf>
    <xf numFmtId="177" fontId="4" fillId="0" borderId="13" xfId="49" applyNumberFormat="1" applyFont="1" applyBorder="1" applyAlignment="1">
      <alignment shrinkToFit="1"/>
    </xf>
    <xf numFmtId="38" fontId="4" fillId="0" borderId="15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38" fontId="4" fillId="0" borderId="18" xfId="49" applyFont="1" applyBorder="1" applyAlignment="1">
      <alignment horizontal="center" vertical="top"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3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176" fontId="4" fillId="0" borderId="26" xfId="61" applyNumberFormat="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left" vertical="top"/>
      <protection/>
    </xf>
    <xf numFmtId="0" fontId="4" fillId="0" borderId="26" xfId="61" applyFont="1" applyBorder="1" applyAlignment="1">
      <alignment horizontal="left" vertical="top"/>
      <protection/>
    </xf>
    <xf numFmtId="0" fontId="4" fillId="0" borderId="10" xfId="61" applyFont="1" applyBorder="1" applyAlignment="1">
      <alignment horizontal="left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Sheet1" xfId="62"/>
    <cellStyle name="標準_Sheet2" xfId="63"/>
    <cellStyle name="標準_Sheet3" xfId="64"/>
    <cellStyle name="標準_Sheet4" xfId="65"/>
    <cellStyle name="標準_Sheet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customWidth="1"/>
    <col min="2" max="2" width="14.875" style="0" bestFit="1" customWidth="1"/>
    <col min="3" max="3" width="13.875" style="0" bestFit="1" customWidth="1"/>
    <col min="4" max="5" width="14.875" style="0" bestFit="1" customWidth="1"/>
    <col min="6" max="6" width="12.875" style="0" bestFit="1" customWidth="1"/>
    <col min="7" max="7" width="14.875" style="0" bestFit="1" customWidth="1"/>
    <col min="8" max="9" width="12.125" style="0" bestFit="1" customWidth="1"/>
    <col min="10" max="10" width="9.125" style="0" bestFit="1" customWidth="1"/>
  </cols>
  <sheetData>
    <row r="1" spans="1:10" ht="13.5">
      <c r="A1" s="30"/>
      <c r="B1" s="33" t="s">
        <v>43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269422985</v>
      </c>
      <c r="C5" s="3">
        <v>9116244</v>
      </c>
      <c r="D5" s="3">
        <v>278539229</v>
      </c>
      <c r="E5" s="3">
        <v>266711858</v>
      </c>
      <c r="F5" s="3">
        <v>2109970</v>
      </c>
      <c r="G5" s="3">
        <v>268821828</v>
      </c>
      <c r="H5" s="4">
        <f aca="true" t="shared" si="0" ref="H5:J51">ROUND(E5/B5*100,1)</f>
        <v>99</v>
      </c>
      <c r="I5" s="4">
        <f t="shared" si="0"/>
        <v>23.1</v>
      </c>
      <c r="J5" s="4">
        <f t="shared" si="0"/>
        <v>96.5</v>
      </c>
    </row>
    <row r="6" spans="1:10" ht="13.5">
      <c r="A6" s="5" t="s">
        <v>1</v>
      </c>
      <c r="B6" s="6">
        <v>54028272</v>
      </c>
      <c r="C6" s="6">
        <v>1682498</v>
      </c>
      <c r="D6" s="6">
        <v>55710770</v>
      </c>
      <c r="E6" s="6">
        <v>53502866</v>
      </c>
      <c r="F6" s="6">
        <v>646396</v>
      </c>
      <c r="G6" s="6">
        <v>54149262</v>
      </c>
      <c r="H6" s="7">
        <f t="shared" si="0"/>
        <v>99</v>
      </c>
      <c r="I6" s="7">
        <f t="shared" si="0"/>
        <v>38.4</v>
      </c>
      <c r="J6" s="7">
        <f t="shared" si="0"/>
        <v>97.2</v>
      </c>
    </row>
    <row r="7" spans="1:10" ht="13.5">
      <c r="A7" s="5" t="s">
        <v>2</v>
      </c>
      <c r="B7" s="6">
        <v>10487494</v>
      </c>
      <c r="C7" s="6">
        <v>320504</v>
      </c>
      <c r="D7" s="6">
        <v>10807998</v>
      </c>
      <c r="E7" s="6">
        <v>10394633</v>
      </c>
      <c r="F7" s="6">
        <v>124922</v>
      </c>
      <c r="G7" s="6">
        <v>10519555</v>
      </c>
      <c r="H7" s="7">
        <f t="shared" si="0"/>
        <v>99.1</v>
      </c>
      <c r="I7" s="7">
        <f t="shared" si="0"/>
        <v>39</v>
      </c>
      <c r="J7" s="7">
        <f t="shared" si="0"/>
        <v>97.3</v>
      </c>
    </row>
    <row r="8" spans="1:10" ht="13.5">
      <c r="A8" s="5" t="s">
        <v>3</v>
      </c>
      <c r="B8" s="6">
        <v>33876618</v>
      </c>
      <c r="C8" s="6">
        <v>1628913</v>
      </c>
      <c r="D8" s="6">
        <v>35505531</v>
      </c>
      <c r="E8" s="6">
        <v>33468329</v>
      </c>
      <c r="F8" s="6">
        <v>416758</v>
      </c>
      <c r="G8" s="6">
        <v>33885087</v>
      </c>
      <c r="H8" s="7">
        <f t="shared" si="0"/>
        <v>98.8</v>
      </c>
      <c r="I8" s="7">
        <f t="shared" si="0"/>
        <v>25.6</v>
      </c>
      <c r="J8" s="7">
        <f t="shared" si="0"/>
        <v>95.4</v>
      </c>
    </row>
    <row r="9" spans="1:10" ht="13.5">
      <c r="A9" s="5" t="s">
        <v>4</v>
      </c>
      <c r="B9" s="6">
        <v>8171401</v>
      </c>
      <c r="C9" s="6">
        <v>295716</v>
      </c>
      <c r="D9" s="6">
        <v>8467117</v>
      </c>
      <c r="E9" s="6">
        <v>8078459</v>
      </c>
      <c r="F9" s="6">
        <v>103271</v>
      </c>
      <c r="G9" s="6">
        <v>8181730</v>
      </c>
      <c r="H9" s="7">
        <f t="shared" si="0"/>
        <v>98.9</v>
      </c>
      <c r="I9" s="7">
        <f t="shared" si="0"/>
        <v>34.9</v>
      </c>
      <c r="J9" s="7">
        <f t="shared" si="0"/>
        <v>96.6</v>
      </c>
    </row>
    <row r="10" spans="1:10" ht="13.5">
      <c r="A10" s="5" t="s">
        <v>5</v>
      </c>
      <c r="B10" s="6">
        <v>32023464</v>
      </c>
      <c r="C10" s="6">
        <v>1076889</v>
      </c>
      <c r="D10" s="6">
        <v>33100353</v>
      </c>
      <c r="E10" s="6">
        <v>31768192</v>
      </c>
      <c r="F10" s="6">
        <v>280252</v>
      </c>
      <c r="G10" s="6">
        <v>32048444</v>
      </c>
      <c r="H10" s="7">
        <f t="shared" si="0"/>
        <v>99.2</v>
      </c>
      <c r="I10" s="7">
        <f t="shared" si="0"/>
        <v>26</v>
      </c>
      <c r="J10" s="7">
        <f t="shared" si="0"/>
        <v>96.8</v>
      </c>
    </row>
    <row r="11" spans="1:10" ht="13.5">
      <c r="A11" s="5" t="s">
        <v>6</v>
      </c>
      <c r="B11" s="6">
        <v>4515506</v>
      </c>
      <c r="C11" s="6">
        <v>161484</v>
      </c>
      <c r="D11" s="6">
        <v>4676990</v>
      </c>
      <c r="E11" s="6">
        <v>4464980</v>
      </c>
      <c r="F11" s="6">
        <v>53929</v>
      </c>
      <c r="G11" s="6">
        <v>4518909</v>
      </c>
      <c r="H11" s="7">
        <f t="shared" si="0"/>
        <v>98.9</v>
      </c>
      <c r="I11" s="7">
        <f t="shared" si="0"/>
        <v>33.4</v>
      </c>
      <c r="J11" s="7">
        <f t="shared" si="0"/>
        <v>96.6</v>
      </c>
    </row>
    <row r="12" spans="1:10" ht="13.5">
      <c r="A12" s="5" t="s">
        <v>7</v>
      </c>
      <c r="B12" s="6">
        <v>23872309</v>
      </c>
      <c r="C12" s="6">
        <v>416887</v>
      </c>
      <c r="D12" s="6">
        <v>24289196</v>
      </c>
      <c r="E12" s="6">
        <v>23746568</v>
      </c>
      <c r="F12" s="6">
        <v>199450</v>
      </c>
      <c r="G12" s="6">
        <v>23946018</v>
      </c>
      <c r="H12" s="7">
        <f t="shared" si="0"/>
        <v>99.5</v>
      </c>
      <c r="I12" s="7">
        <f t="shared" si="0"/>
        <v>47.8</v>
      </c>
      <c r="J12" s="7">
        <f t="shared" si="0"/>
        <v>98.6</v>
      </c>
    </row>
    <row r="13" spans="1:10" ht="13.5">
      <c r="A13" s="5" t="s">
        <v>8</v>
      </c>
      <c r="B13" s="6">
        <v>4711242</v>
      </c>
      <c r="C13" s="6">
        <v>179729</v>
      </c>
      <c r="D13" s="6">
        <v>4890971</v>
      </c>
      <c r="E13" s="6">
        <v>4652766</v>
      </c>
      <c r="F13" s="6">
        <v>71208</v>
      </c>
      <c r="G13" s="6">
        <v>4723974</v>
      </c>
      <c r="H13" s="7">
        <f t="shared" si="0"/>
        <v>98.8</v>
      </c>
      <c r="I13" s="7">
        <f t="shared" si="0"/>
        <v>39.6</v>
      </c>
      <c r="J13" s="7">
        <f t="shared" si="0"/>
        <v>96.6</v>
      </c>
    </row>
    <row r="14" spans="1:10" ht="13.5">
      <c r="A14" s="5" t="s">
        <v>9</v>
      </c>
      <c r="B14" s="6">
        <v>8331732</v>
      </c>
      <c r="C14" s="6">
        <v>639413</v>
      </c>
      <c r="D14" s="6">
        <v>8971145</v>
      </c>
      <c r="E14" s="6">
        <v>8211668</v>
      </c>
      <c r="F14" s="6">
        <v>214762</v>
      </c>
      <c r="G14" s="6">
        <v>8426430</v>
      </c>
      <c r="H14" s="7">
        <f t="shared" si="0"/>
        <v>98.6</v>
      </c>
      <c r="I14" s="7">
        <f t="shared" si="0"/>
        <v>33.6</v>
      </c>
      <c r="J14" s="7">
        <f t="shared" si="0"/>
        <v>93.9</v>
      </c>
    </row>
    <row r="15" spans="1:10" ht="13.5">
      <c r="A15" s="5" t="s">
        <v>10</v>
      </c>
      <c r="B15" s="6">
        <v>26287457</v>
      </c>
      <c r="C15" s="6">
        <v>501855</v>
      </c>
      <c r="D15" s="6">
        <v>26789312</v>
      </c>
      <c r="E15" s="6">
        <v>26111043</v>
      </c>
      <c r="F15" s="6">
        <v>198418</v>
      </c>
      <c r="G15" s="6">
        <v>26309461</v>
      </c>
      <c r="H15" s="7">
        <f t="shared" si="0"/>
        <v>99.3</v>
      </c>
      <c r="I15" s="7">
        <f t="shared" si="0"/>
        <v>39.5</v>
      </c>
      <c r="J15" s="7">
        <f t="shared" si="0"/>
        <v>98.2</v>
      </c>
    </row>
    <row r="16" spans="1:10" ht="13.5">
      <c r="A16" s="5" t="s">
        <v>11</v>
      </c>
      <c r="B16" s="6">
        <v>21037106</v>
      </c>
      <c r="C16" s="6">
        <v>891551</v>
      </c>
      <c r="D16" s="6">
        <v>21928657</v>
      </c>
      <c r="E16" s="6">
        <v>20814013</v>
      </c>
      <c r="F16" s="6">
        <v>203991</v>
      </c>
      <c r="G16" s="6">
        <v>21018004</v>
      </c>
      <c r="H16" s="7">
        <f t="shared" si="0"/>
        <v>98.9</v>
      </c>
      <c r="I16" s="7">
        <f t="shared" si="0"/>
        <v>22.9</v>
      </c>
      <c r="J16" s="7">
        <f t="shared" si="0"/>
        <v>95.8</v>
      </c>
    </row>
    <row r="17" spans="1:10" ht="13.5">
      <c r="A17" s="5" t="s">
        <v>12</v>
      </c>
      <c r="B17" s="6">
        <v>16396191</v>
      </c>
      <c r="C17" s="6">
        <v>394324</v>
      </c>
      <c r="D17" s="6">
        <v>16790515</v>
      </c>
      <c r="E17" s="6">
        <v>16251013</v>
      </c>
      <c r="F17" s="6">
        <v>172752</v>
      </c>
      <c r="G17" s="6">
        <v>16423765</v>
      </c>
      <c r="H17" s="7">
        <f t="shared" si="0"/>
        <v>99.1</v>
      </c>
      <c r="I17" s="7">
        <f t="shared" si="0"/>
        <v>43.8</v>
      </c>
      <c r="J17" s="7">
        <f t="shared" si="0"/>
        <v>97.8</v>
      </c>
    </row>
    <row r="18" spans="1:10" ht="13.5">
      <c r="A18" s="5" t="s">
        <v>13</v>
      </c>
      <c r="B18" s="6">
        <v>7018205</v>
      </c>
      <c r="C18" s="6">
        <v>124915</v>
      </c>
      <c r="D18" s="6">
        <v>7143120</v>
      </c>
      <c r="E18" s="6">
        <v>6970048</v>
      </c>
      <c r="F18" s="6">
        <v>56426</v>
      </c>
      <c r="G18" s="6">
        <v>7026474</v>
      </c>
      <c r="H18" s="7">
        <f t="shared" si="0"/>
        <v>99.3</v>
      </c>
      <c r="I18" s="7">
        <f t="shared" si="0"/>
        <v>45.2</v>
      </c>
      <c r="J18" s="7">
        <f t="shared" si="0"/>
        <v>98.4</v>
      </c>
    </row>
    <row r="19" spans="1:10" ht="13.5">
      <c r="A19" s="5" t="s">
        <v>14</v>
      </c>
      <c r="B19" s="6">
        <v>6601314</v>
      </c>
      <c r="C19" s="6">
        <v>236192</v>
      </c>
      <c r="D19" s="6">
        <v>6837506</v>
      </c>
      <c r="E19" s="6">
        <v>6541689</v>
      </c>
      <c r="F19" s="6">
        <v>95162</v>
      </c>
      <c r="G19" s="6">
        <v>6636851</v>
      </c>
      <c r="H19" s="7">
        <f t="shared" si="0"/>
        <v>99.1</v>
      </c>
      <c r="I19" s="7">
        <f t="shared" si="0"/>
        <v>40.3</v>
      </c>
      <c r="J19" s="7">
        <f t="shared" si="0"/>
        <v>97.1</v>
      </c>
    </row>
    <row r="20" spans="1:10" ht="13.5">
      <c r="A20" s="5" t="s">
        <v>15</v>
      </c>
      <c r="B20" s="6">
        <v>13080431</v>
      </c>
      <c r="C20" s="6">
        <v>580312</v>
      </c>
      <c r="D20" s="6">
        <v>13660743</v>
      </c>
      <c r="E20" s="6">
        <v>12850072</v>
      </c>
      <c r="F20" s="6">
        <v>244539</v>
      </c>
      <c r="G20" s="6">
        <v>13094611</v>
      </c>
      <c r="H20" s="7">
        <f t="shared" si="0"/>
        <v>98.2</v>
      </c>
      <c r="I20" s="7">
        <f t="shared" si="0"/>
        <v>42.1</v>
      </c>
      <c r="J20" s="7">
        <f t="shared" si="0"/>
        <v>95.9</v>
      </c>
    </row>
    <row r="21" spans="1:10" ht="13.5">
      <c r="A21" s="5" t="s">
        <v>16</v>
      </c>
      <c r="B21" s="6">
        <v>6158711</v>
      </c>
      <c r="C21" s="6">
        <v>183275</v>
      </c>
      <c r="D21" s="6">
        <v>6341986</v>
      </c>
      <c r="E21" s="6">
        <v>6112541</v>
      </c>
      <c r="F21" s="6">
        <v>61669</v>
      </c>
      <c r="G21" s="6">
        <v>6174210</v>
      </c>
      <c r="H21" s="7">
        <f t="shared" si="0"/>
        <v>99.3</v>
      </c>
      <c r="I21" s="7">
        <f t="shared" si="0"/>
        <v>33.6</v>
      </c>
      <c r="J21" s="7">
        <f t="shared" si="0"/>
        <v>97.4</v>
      </c>
    </row>
    <row r="22" spans="1:10" ht="13.5">
      <c r="A22" s="5" t="s">
        <v>17</v>
      </c>
      <c r="B22" s="6">
        <v>6045055</v>
      </c>
      <c r="C22" s="6">
        <v>287764</v>
      </c>
      <c r="D22" s="6">
        <v>6332819</v>
      </c>
      <c r="E22" s="6">
        <v>5963520</v>
      </c>
      <c r="F22" s="6">
        <v>120402</v>
      </c>
      <c r="G22" s="6">
        <v>6083922</v>
      </c>
      <c r="H22" s="7">
        <f t="shared" si="0"/>
        <v>98.7</v>
      </c>
      <c r="I22" s="7">
        <f t="shared" si="0"/>
        <v>41.8</v>
      </c>
      <c r="J22" s="7">
        <f t="shared" si="0"/>
        <v>96.1</v>
      </c>
    </row>
    <row r="23" spans="1:10" ht="13.5">
      <c r="A23" s="5" t="s">
        <v>18</v>
      </c>
      <c r="B23" s="6">
        <v>6843526</v>
      </c>
      <c r="C23" s="6">
        <v>323356</v>
      </c>
      <c r="D23" s="6">
        <v>7166882</v>
      </c>
      <c r="E23" s="6">
        <v>6755055</v>
      </c>
      <c r="F23" s="6">
        <v>151339</v>
      </c>
      <c r="G23" s="6">
        <v>6906394</v>
      </c>
      <c r="H23" s="7">
        <f t="shared" si="0"/>
        <v>98.7</v>
      </c>
      <c r="I23" s="7">
        <f t="shared" si="0"/>
        <v>46.8</v>
      </c>
      <c r="J23" s="7">
        <f t="shared" si="0"/>
        <v>96.4</v>
      </c>
    </row>
    <row r="24" spans="1:10" ht="13.5">
      <c r="A24" s="5" t="s">
        <v>19</v>
      </c>
      <c r="B24" s="6">
        <v>10705105</v>
      </c>
      <c r="C24" s="6">
        <v>335155</v>
      </c>
      <c r="D24" s="6">
        <v>11040260</v>
      </c>
      <c r="E24" s="6">
        <v>10612789</v>
      </c>
      <c r="F24" s="6">
        <v>111710</v>
      </c>
      <c r="G24" s="6">
        <v>10724499</v>
      </c>
      <c r="H24" s="7">
        <f t="shared" si="0"/>
        <v>99.1</v>
      </c>
      <c r="I24" s="7">
        <f t="shared" si="0"/>
        <v>33.3</v>
      </c>
      <c r="J24" s="7">
        <f t="shared" si="0"/>
        <v>97.1</v>
      </c>
    </row>
    <row r="25" spans="1:10" ht="13.5">
      <c r="A25" s="5" t="s">
        <v>20</v>
      </c>
      <c r="B25" s="6">
        <v>11202235</v>
      </c>
      <c r="C25" s="6">
        <v>601052</v>
      </c>
      <c r="D25" s="6">
        <v>11803287</v>
      </c>
      <c r="E25" s="6">
        <v>11092814</v>
      </c>
      <c r="F25" s="6">
        <v>152551</v>
      </c>
      <c r="G25" s="6">
        <v>11245365</v>
      </c>
      <c r="H25" s="7">
        <f t="shared" si="0"/>
        <v>99</v>
      </c>
      <c r="I25" s="7">
        <f t="shared" si="0"/>
        <v>25.4</v>
      </c>
      <c r="J25" s="7">
        <f t="shared" si="0"/>
        <v>95.3</v>
      </c>
    </row>
    <row r="26" spans="1:10" ht="13.5">
      <c r="A26" s="5" t="s">
        <v>21</v>
      </c>
      <c r="B26" s="6">
        <v>4032016</v>
      </c>
      <c r="C26" s="6">
        <v>163308</v>
      </c>
      <c r="D26" s="6">
        <v>4195324</v>
      </c>
      <c r="E26" s="6">
        <v>3984780</v>
      </c>
      <c r="F26" s="6">
        <v>83952</v>
      </c>
      <c r="G26" s="6">
        <v>4068732</v>
      </c>
      <c r="H26" s="7">
        <f t="shared" si="0"/>
        <v>98.8</v>
      </c>
      <c r="I26" s="7">
        <f t="shared" si="0"/>
        <v>51.4</v>
      </c>
      <c r="J26" s="7">
        <f t="shared" si="0"/>
        <v>97</v>
      </c>
    </row>
    <row r="27" spans="1:10" ht="13.5">
      <c r="A27" s="5" t="s">
        <v>22</v>
      </c>
      <c r="B27" s="6">
        <v>5884379</v>
      </c>
      <c r="C27" s="6">
        <v>270127</v>
      </c>
      <c r="D27" s="6">
        <v>6154506</v>
      </c>
      <c r="E27" s="6">
        <v>5812528</v>
      </c>
      <c r="F27" s="6">
        <v>89080</v>
      </c>
      <c r="G27" s="6">
        <v>5901608</v>
      </c>
      <c r="H27" s="7">
        <f t="shared" si="0"/>
        <v>98.8</v>
      </c>
      <c r="I27" s="7">
        <f t="shared" si="0"/>
        <v>33</v>
      </c>
      <c r="J27" s="7">
        <f t="shared" si="0"/>
        <v>95.9</v>
      </c>
    </row>
    <row r="28" spans="1:10" ht="13.5">
      <c r="A28" s="5" t="s">
        <v>23</v>
      </c>
      <c r="B28" s="6">
        <v>6732210</v>
      </c>
      <c r="C28" s="6">
        <v>457167</v>
      </c>
      <c r="D28" s="6">
        <v>7189377</v>
      </c>
      <c r="E28" s="6">
        <v>6603516</v>
      </c>
      <c r="F28" s="6">
        <v>152576</v>
      </c>
      <c r="G28" s="6">
        <v>6756092</v>
      </c>
      <c r="H28" s="7">
        <f t="shared" si="0"/>
        <v>98.1</v>
      </c>
      <c r="I28" s="7">
        <f t="shared" si="0"/>
        <v>33.4</v>
      </c>
      <c r="J28" s="7">
        <f t="shared" si="0"/>
        <v>94</v>
      </c>
    </row>
    <row r="29" spans="1:10" ht="13.5">
      <c r="A29" s="5" t="s">
        <v>24</v>
      </c>
      <c r="B29" s="6">
        <v>6523879</v>
      </c>
      <c r="C29" s="6">
        <v>298062</v>
      </c>
      <c r="D29" s="6">
        <v>6821941</v>
      </c>
      <c r="E29" s="6">
        <v>6435866</v>
      </c>
      <c r="F29" s="6">
        <v>115955</v>
      </c>
      <c r="G29" s="6">
        <v>6551821</v>
      </c>
      <c r="H29" s="7">
        <f t="shared" si="0"/>
        <v>98.7</v>
      </c>
      <c r="I29" s="7">
        <f t="shared" si="0"/>
        <v>38.9</v>
      </c>
      <c r="J29" s="7">
        <f t="shared" si="0"/>
        <v>96</v>
      </c>
    </row>
    <row r="30" spans="1:10" ht="13.5">
      <c r="A30" s="5" t="s">
        <v>25</v>
      </c>
      <c r="B30" s="6">
        <v>3710176</v>
      </c>
      <c r="C30" s="6">
        <v>184010</v>
      </c>
      <c r="D30" s="6">
        <v>3894186</v>
      </c>
      <c r="E30" s="6">
        <v>3663218</v>
      </c>
      <c r="F30" s="6">
        <v>61030</v>
      </c>
      <c r="G30" s="6">
        <v>3724248</v>
      </c>
      <c r="H30" s="7">
        <f t="shared" si="0"/>
        <v>98.7</v>
      </c>
      <c r="I30" s="7">
        <f t="shared" si="0"/>
        <v>33.2</v>
      </c>
      <c r="J30" s="7">
        <f t="shared" si="0"/>
        <v>95.6</v>
      </c>
    </row>
    <row r="31" spans="1:10" ht="13.5">
      <c r="A31" s="5" t="s">
        <v>26</v>
      </c>
      <c r="B31" s="6">
        <v>3852654</v>
      </c>
      <c r="C31" s="6">
        <v>188407</v>
      </c>
      <c r="D31" s="6">
        <v>4041061</v>
      </c>
      <c r="E31" s="6">
        <v>3780637</v>
      </c>
      <c r="F31" s="6">
        <v>58063</v>
      </c>
      <c r="G31" s="6">
        <v>3838700</v>
      </c>
      <c r="H31" s="7">
        <f t="shared" si="0"/>
        <v>98.1</v>
      </c>
      <c r="I31" s="7">
        <f t="shared" si="0"/>
        <v>30.8</v>
      </c>
      <c r="J31" s="7">
        <f t="shared" si="0"/>
        <v>95</v>
      </c>
    </row>
    <row r="32" spans="1:10" ht="13.5">
      <c r="A32" s="5" t="s">
        <v>27</v>
      </c>
      <c r="B32" s="6">
        <v>30214995</v>
      </c>
      <c r="C32" s="6">
        <v>772334</v>
      </c>
      <c r="D32" s="6">
        <v>30987329</v>
      </c>
      <c r="E32" s="6">
        <v>29873290</v>
      </c>
      <c r="F32" s="6">
        <v>398242</v>
      </c>
      <c r="G32" s="6">
        <v>30271532</v>
      </c>
      <c r="H32" s="7">
        <f t="shared" si="0"/>
        <v>98.9</v>
      </c>
      <c r="I32" s="7">
        <f t="shared" si="0"/>
        <v>51.6</v>
      </c>
      <c r="J32" s="7">
        <f t="shared" si="0"/>
        <v>97.7</v>
      </c>
    </row>
    <row r="33" spans="1:10" ht="13.5">
      <c r="A33" s="5" t="s">
        <v>28</v>
      </c>
      <c r="B33" s="6">
        <v>2809973</v>
      </c>
      <c r="C33" s="6">
        <v>118726</v>
      </c>
      <c r="D33" s="6">
        <v>2928699</v>
      </c>
      <c r="E33" s="6">
        <v>2764016</v>
      </c>
      <c r="F33" s="6">
        <v>34532</v>
      </c>
      <c r="G33" s="6">
        <v>2798548</v>
      </c>
      <c r="H33" s="7">
        <f t="shared" si="0"/>
        <v>98.4</v>
      </c>
      <c r="I33" s="7">
        <f t="shared" si="0"/>
        <v>29.1</v>
      </c>
      <c r="J33" s="7">
        <f t="shared" si="0"/>
        <v>95.6</v>
      </c>
    </row>
    <row r="34" spans="1:10" ht="13.5">
      <c r="A34" s="5" t="s">
        <v>29</v>
      </c>
      <c r="B34" s="6">
        <v>3087629</v>
      </c>
      <c r="C34" s="6">
        <v>133790</v>
      </c>
      <c r="D34" s="6">
        <v>3221419</v>
      </c>
      <c r="E34" s="6">
        <v>3051020</v>
      </c>
      <c r="F34" s="6">
        <v>50026</v>
      </c>
      <c r="G34" s="6">
        <v>3101046</v>
      </c>
      <c r="H34" s="7">
        <f t="shared" si="0"/>
        <v>98.8</v>
      </c>
      <c r="I34" s="7">
        <f t="shared" si="0"/>
        <v>37.4</v>
      </c>
      <c r="J34" s="7">
        <f t="shared" si="0"/>
        <v>96.3</v>
      </c>
    </row>
    <row r="35" spans="1:10" ht="13.5">
      <c r="A35" s="5" t="s">
        <v>30</v>
      </c>
      <c r="B35" s="6">
        <v>4613355</v>
      </c>
      <c r="C35" s="6">
        <v>64053</v>
      </c>
      <c r="D35" s="6">
        <v>4677408</v>
      </c>
      <c r="E35" s="6">
        <v>4594329</v>
      </c>
      <c r="F35" s="6">
        <v>33616</v>
      </c>
      <c r="G35" s="6">
        <v>4627945</v>
      </c>
      <c r="H35" s="7">
        <f t="shared" si="0"/>
        <v>99.6</v>
      </c>
      <c r="I35" s="7">
        <f t="shared" si="0"/>
        <v>52.5</v>
      </c>
      <c r="J35" s="7">
        <f t="shared" si="0"/>
        <v>98.9</v>
      </c>
    </row>
    <row r="36" spans="1:10" ht="13.5">
      <c r="A36" s="5" t="s">
        <v>31</v>
      </c>
      <c r="B36" s="6">
        <v>3824322</v>
      </c>
      <c r="C36" s="6">
        <v>125764</v>
      </c>
      <c r="D36" s="6">
        <v>3950086</v>
      </c>
      <c r="E36" s="6">
        <v>3799333</v>
      </c>
      <c r="F36" s="6">
        <v>48854</v>
      </c>
      <c r="G36" s="6">
        <v>3848187</v>
      </c>
      <c r="H36" s="7">
        <f t="shared" si="0"/>
        <v>99.3</v>
      </c>
      <c r="I36" s="7">
        <f t="shared" si="0"/>
        <v>38.8</v>
      </c>
      <c r="J36" s="7">
        <f t="shared" si="0"/>
        <v>97.4</v>
      </c>
    </row>
    <row r="37" spans="1:10" ht="13.5">
      <c r="A37" s="5" t="s">
        <v>32</v>
      </c>
      <c r="B37" s="6">
        <v>2696802</v>
      </c>
      <c r="C37" s="6">
        <v>131573</v>
      </c>
      <c r="D37" s="6">
        <v>2828375</v>
      </c>
      <c r="E37" s="6">
        <v>2661254</v>
      </c>
      <c r="F37" s="6">
        <v>45550</v>
      </c>
      <c r="G37" s="6">
        <v>2706804</v>
      </c>
      <c r="H37" s="7">
        <f t="shared" si="0"/>
        <v>98.7</v>
      </c>
      <c r="I37" s="7">
        <f t="shared" si="0"/>
        <v>34.6</v>
      </c>
      <c r="J37" s="7">
        <f t="shared" si="0"/>
        <v>95.7</v>
      </c>
    </row>
    <row r="38" spans="1:10" ht="13.5">
      <c r="A38" s="5" t="s">
        <v>33</v>
      </c>
      <c r="B38" s="6">
        <v>2265506</v>
      </c>
      <c r="C38" s="6">
        <v>55337</v>
      </c>
      <c r="D38" s="6">
        <v>2320843</v>
      </c>
      <c r="E38" s="6">
        <v>2254335</v>
      </c>
      <c r="F38" s="6">
        <v>16112</v>
      </c>
      <c r="G38" s="6">
        <v>2270447</v>
      </c>
      <c r="H38" s="7">
        <f t="shared" si="0"/>
        <v>99.5</v>
      </c>
      <c r="I38" s="7">
        <f t="shared" si="0"/>
        <v>29.1</v>
      </c>
      <c r="J38" s="7">
        <f t="shared" si="0"/>
        <v>97.8</v>
      </c>
    </row>
    <row r="39" spans="1:10" ht="13.5">
      <c r="A39" s="5" t="s">
        <v>34</v>
      </c>
      <c r="B39" s="6">
        <v>1180223</v>
      </c>
      <c r="C39" s="6">
        <v>25206</v>
      </c>
      <c r="D39" s="6">
        <v>1205429</v>
      </c>
      <c r="E39" s="6">
        <v>1173555</v>
      </c>
      <c r="F39" s="6">
        <v>9891</v>
      </c>
      <c r="G39" s="6">
        <v>1183446</v>
      </c>
      <c r="H39" s="7">
        <f t="shared" si="0"/>
        <v>99.4</v>
      </c>
      <c r="I39" s="7">
        <f t="shared" si="0"/>
        <v>39.2</v>
      </c>
      <c r="J39" s="7">
        <f t="shared" si="0"/>
        <v>98.2</v>
      </c>
    </row>
    <row r="40" spans="1:10" ht="13.5">
      <c r="A40" s="5" t="s">
        <v>35</v>
      </c>
      <c r="B40" s="6">
        <v>457249</v>
      </c>
      <c r="C40" s="6">
        <v>21663</v>
      </c>
      <c r="D40" s="6">
        <v>478912</v>
      </c>
      <c r="E40" s="6">
        <v>452399</v>
      </c>
      <c r="F40" s="6">
        <v>5340</v>
      </c>
      <c r="G40" s="6">
        <v>457739</v>
      </c>
      <c r="H40" s="7">
        <f t="shared" si="0"/>
        <v>98.9</v>
      </c>
      <c r="I40" s="7">
        <f t="shared" si="0"/>
        <v>24.7</v>
      </c>
      <c r="J40" s="7">
        <f t="shared" si="0"/>
        <v>95.6</v>
      </c>
    </row>
    <row r="41" spans="1:10" ht="13.5">
      <c r="A41" s="5" t="s">
        <v>36</v>
      </c>
      <c r="B41" s="6">
        <v>892281</v>
      </c>
      <c r="C41" s="6">
        <v>32870</v>
      </c>
      <c r="D41" s="6">
        <v>925151</v>
      </c>
      <c r="E41" s="6">
        <v>880832</v>
      </c>
      <c r="F41" s="6">
        <v>11425</v>
      </c>
      <c r="G41" s="6">
        <v>892257</v>
      </c>
      <c r="H41" s="7">
        <f t="shared" si="0"/>
        <v>98.7</v>
      </c>
      <c r="I41" s="7">
        <f t="shared" si="0"/>
        <v>34.8</v>
      </c>
      <c r="J41" s="7">
        <f t="shared" si="0"/>
        <v>96.4</v>
      </c>
    </row>
    <row r="42" spans="1:10" ht="13.5">
      <c r="A42" s="5" t="s">
        <v>37</v>
      </c>
      <c r="B42" s="6">
        <v>2308951</v>
      </c>
      <c r="C42" s="6">
        <v>75881</v>
      </c>
      <c r="D42" s="6">
        <v>2384832</v>
      </c>
      <c r="E42" s="6">
        <v>2286496</v>
      </c>
      <c r="F42" s="6">
        <v>25279</v>
      </c>
      <c r="G42" s="6">
        <v>2311775</v>
      </c>
      <c r="H42" s="7">
        <f t="shared" si="0"/>
        <v>99</v>
      </c>
      <c r="I42" s="7">
        <f t="shared" si="0"/>
        <v>33.3</v>
      </c>
      <c r="J42" s="7">
        <f t="shared" si="0"/>
        <v>96.9</v>
      </c>
    </row>
    <row r="43" spans="1:10" ht="13.5">
      <c r="A43" s="5" t="s">
        <v>38</v>
      </c>
      <c r="B43" s="6">
        <v>1132186</v>
      </c>
      <c r="C43" s="6">
        <v>8789</v>
      </c>
      <c r="D43" s="6">
        <v>1140975</v>
      </c>
      <c r="E43" s="6">
        <v>1127552</v>
      </c>
      <c r="F43" s="6">
        <v>3523</v>
      </c>
      <c r="G43" s="6">
        <v>1131075</v>
      </c>
      <c r="H43" s="7">
        <f t="shared" si="0"/>
        <v>99.6</v>
      </c>
      <c r="I43" s="7">
        <f t="shared" si="0"/>
        <v>40.1</v>
      </c>
      <c r="J43" s="7">
        <f t="shared" si="0"/>
        <v>99.1</v>
      </c>
    </row>
    <row r="44" spans="1:10" ht="13.5">
      <c r="A44" s="5" t="s">
        <v>39</v>
      </c>
      <c r="B44" s="6">
        <v>712278</v>
      </c>
      <c r="C44" s="6">
        <v>34212</v>
      </c>
      <c r="D44" s="6">
        <v>746490</v>
      </c>
      <c r="E44" s="6">
        <v>701993</v>
      </c>
      <c r="F44" s="6">
        <v>8504</v>
      </c>
      <c r="G44" s="6">
        <v>710497</v>
      </c>
      <c r="H44" s="7">
        <f t="shared" si="0"/>
        <v>98.6</v>
      </c>
      <c r="I44" s="7">
        <f t="shared" si="0"/>
        <v>24.9</v>
      </c>
      <c r="J44" s="7">
        <f t="shared" si="0"/>
        <v>95.2</v>
      </c>
    </row>
    <row r="45" spans="1:10" ht="13.5">
      <c r="A45" s="5" t="s">
        <v>40</v>
      </c>
      <c r="B45" s="6">
        <v>682390</v>
      </c>
      <c r="C45" s="6">
        <v>18070</v>
      </c>
      <c r="D45" s="6">
        <v>700460</v>
      </c>
      <c r="E45" s="6">
        <v>675986</v>
      </c>
      <c r="F45" s="6">
        <v>9622</v>
      </c>
      <c r="G45" s="6">
        <v>685608</v>
      </c>
      <c r="H45" s="7">
        <f t="shared" si="0"/>
        <v>99.1</v>
      </c>
      <c r="I45" s="7">
        <f t="shared" si="0"/>
        <v>53.2</v>
      </c>
      <c r="J45" s="7">
        <f t="shared" si="0"/>
        <v>97.9</v>
      </c>
    </row>
    <row r="46" spans="1:10" ht="13.5">
      <c r="A46" s="5" t="s">
        <v>41</v>
      </c>
      <c r="B46" s="6">
        <v>841325</v>
      </c>
      <c r="C46" s="6">
        <v>34739</v>
      </c>
      <c r="D46" s="6">
        <v>876064</v>
      </c>
      <c r="E46" s="6">
        <v>831531</v>
      </c>
      <c r="F46" s="6">
        <v>17727</v>
      </c>
      <c r="G46" s="6">
        <v>849258</v>
      </c>
      <c r="H46" s="7">
        <f t="shared" si="0"/>
        <v>98.8</v>
      </c>
      <c r="I46" s="7">
        <f t="shared" si="0"/>
        <v>51</v>
      </c>
      <c r="J46" s="7">
        <f t="shared" si="0"/>
        <v>96.9</v>
      </c>
    </row>
    <row r="47" spans="1:10" ht="13.5">
      <c r="A47" s="5" t="s">
        <v>42</v>
      </c>
      <c r="B47" s="6">
        <v>257713</v>
      </c>
      <c r="C47" s="6">
        <v>3786</v>
      </c>
      <c r="D47" s="6">
        <v>261499</v>
      </c>
      <c r="E47" s="6">
        <v>257488</v>
      </c>
      <c r="F47" s="6">
        <v>1715</v>
      </c>
      <c r="G47" s="6">
        <v>259203</v>
      </c>
      <c r="H47" s="7">
        <f t="shared" si="0"/>
        <v>99.9</v>
      </c>
      <c r="I47" s="7">
        <f t="shared" si="0"/>
        <v>45.3</v>
      </c>
      <c r="J47" s="7">
        <f t="shared" si="0"/>
        <v>99.1</v>
      </c>
    </row>
    <row r="48" spans="1:10" ht="13.5">
      <c r="A48" s="2" t="s">
        <v>53</v>
      </c>
      <c r="B48" s="27">
        <f aca="true" t="shared" si="1" ref="B48:G48">SUM(B7:B37)</f>
        <v>335347492</v>
      </c>
      <c r="C48" s="27">
        <f t="shared" si="1"/>
        <v>12086607</v>
      </c>
      <c r="D48" s="27">
        <f t="shared" si="1"/>
        <v>347434099</v>
      </c>
      <c r="E48" s="27">
        <f t="shared" si="1"/>
        <v>331883979</v>
      </c>
      <c r="F48" s="27">
        <f t="shared" si="1"/>
        <v>4204987</v>
      </c>
      <c r="G48" s="27">
        <f t="shared" si="1"/>
        <v>336088966</v>
      </c>
      <c r="H48" s="4">
        <f t="shared" si="0"/>
        <v>99</v>
      </c>
      <c r="I48" s="4">
        <f t="shared" si="0"/>
        <v>34.8</v>
      </c>
      <c r="J48" s="4">
        <f t="shared" si="0"/>
        <v>96.7</v>
      </c>
    </row>
    <row r="49" spans="1:10" ht="13.5">
      <c r="A49" s="5" t="s">
        <v>54</v>
      </c>
      <c r="B49" s="28">
        <f aca="true" t="shared" si="2" ref="B49:G49">SUM(B38:B47)</f>
        <v>10730102</v>
      </c>
      <c r="C49" s="28">
        <f t="shared" si="2"/>
        <v>310553</v>
      </c>
      <c r="D49" s="28">
        <f t="shared" si="2"/>
        <v>11040655</v>
      </c>
      <c r="E49" s="28">
        <f t="shared" si="2"/>
        <v>10642167</v>
      </c>
      <c r="F49" s="28">
        <f t="shared" si="2"/>
        <v>109138</v>
      </c>
      <c r="G49" s="28">
        <f t="shared" si="2"/>
        <v>10751305</v>
      </c>
      <c r="H49" s="7">
        <f t="shared" si="0"/>
        <v>99.2</v>
      </c>
      <c r="I49" s="7">
        <f t="shared" si="0"/>
        <v>35.1</v>
      </c>
      <c r="J49" s="7">
        <f t="shared" si="0"/>
        <v>97.4</v>
      </c>
    </row>
    <row r="50" spans="1:10" ht="13.5">
      <c r="A50" s="5" t="s">
        <v>55</v>
      </c>
      <c r="B50" s="28">
        <f aca="true" t="shared" si="3" ref="B50:G50">B48+B49</f>
        <v>346077594</v>
      </c>
      <c r="C50" s="28">
        <f t="shared" si="3"/>
        <v>12397160</v>
      </c>
      <c r="D50" s="28">
        <f t="shared" si="3"/>
        <v>358474754</v>
      </c>
      <c r="E50" s="28">
        <f t="shared" si="3"/>
        <v>342526146</v>
      </c>
      <c r="F50" s="28">
        <f t="shared" si="3"/>
        <v>4314125</v>
      </c>
      <c r="G50" s="28">
        <f t="shared" si="3"/>
        <v>346840271</v>
      </c>
      <c r="H50" s="7">
        <f t="shared" si="0"/>
        <v>99</v>
      </c>
      <c r="I50" s="7">
        <f t="shared" si="0"/>
        <v>34.8</v>
      </c>
      <c r="J50" s="7">
        <f t="shared" si="0"/>
        <v>96.8</v>
      </c>
    </row>
    <row r="51" spans="1:10" ht="13.5">
      <c r="A51" s="8" t="s">
        <v>56</v>
      </c>
      <c r="B51" s="29">
        <f aca="true" t="shared" si="4" ref="B51:G51">B5+B6+B50</f>
        <v>669528851</v>
      </c>
      <c r="C51" s="29">
        <f t="shared" si="4"/>
        <v>23195902</v>
      </c>
      <c r="D51" s="29">
        <f t="shared" si="4"/>
        <v>692724753</v>
      </c>
      <c r="E51" s="29">
        <f t="shared" si="4"/>
        <v>662740870</v>
      </c>
      <c r="F51" s="29">
        <f t="shared" si="4"/>
        <v>7070491</v>
      </c>
      <c r="G51" s="29">
        <f t="shared" si="4"/>
        <v>669811361</v>
      </c>
      <c r="H51" s="10">
        <f t="shared" si="0"/>
        <v>99</v>
      </c>
      <c r="I51" s="10">
        <f t="shared" si="0"/>
        <v>30.5</v>
      </c>
      <c r="J51" s="10">
        <f t="shared" si="0"/>
        <v>96.7</v>
      </c>
    </row>
    <row r="52" spans="1:10" ht="14.25">
      <c r="A52" s="11" t="s">
        <v>64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9" bottom="0.6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4" width="12.00390625" style="0" bestFit="1" customWidth="1"/>
    <col min="5" max="5" width="13.25390625" style="0" bestFit="1" customWidth="1"/>
    <col min="6" max="6" width="12.125" style="0" bestFit="1" customWidth="1"/>
    <col min="7" max="7" width="13.25390625" style="0" bestFit="1" customWidth="1"/>
    <col min="8" max="9" width="12.125" style="0" bestFit="1" customWidth="1"/>
  </cols>
  <sheetData>
    <row r="1" spans="1:10" ht="13.5">
      <c r="A1" s="30"/>
      <c r="B1" s="33" t="s">
        <v>57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3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4235234</v>
      </c>
      <c r="C5" s="3">
        <v>244544</v>
      </c>
      <c r="D5" s="3">
        <v>4479778</v>
      </c>
      <c r="E5" s="3">
        <v>4166159</v>
      </c>
      <c r="F5" s="3">
        <v>59493</v>
      </c>
      <c r="G5" s="3">
        <v>4225652</v>
      </c>
      <c r="H5" s="4">
        <f aca="true" t="shared" si="0" ref="H5:J51">ROUND(E5/B5*100,1)</f>
        <v>98.4</v>
      </c>
      <c r="I5" s="4">
        <f t="shared" si="0"/>
        <v>24.3</v>
      </c>
      <c r="J5" s="4">
        <f t="shared" si="0"/>
        <v>94.3</v>
      </c>
    </row>
    <row r="6" spans="1:10" ht="13.5">
      <c r="A6" s="5" t="s">
        <v>1</v>
      </c>
      <c r="B6" s="6">
        <v>1282657</v>
      </c>
      <c r="C6" s="6">
        <v>50216</v>
      </c>
      <c r="D6" s="6">
        <v>1332873</v>
      </c>
      <c r="E6" s="6">
        <v>1265560</v>
      </c>
      <c r="F6" s="6">
        <v>20249</v>
      </c>
      <c r="G6" s="6">
        <v>1285809</v>
      </c>
      <c r="H6" s="7">
        <f t="shared" si="0"/>
        <v>98.7</v>
      </c>
      <c r="I6" s="7">
        <f t="shared" si="0"/>
        <v>40.3</v>
      </c>
      <c r="J6" s="7">
        <f t="shared" si="0"/>
        <v>96.5</v>
      </c>
    </row>
    <row r="7" spans="1:10" ht="13.5">
      <c r="A7" s="5" t="s">
        <v>2</v>
      </c>
      <c r="B7" s="6">
        <v>294251</v>
      </c>
      <c r="C7" s="6">
        <v>12042</v>
      </c>
      <c r="D7" s="6">
        <v>306293</v>
      </c>
      <c r="E7" s="6">
        <v>290512</v>
      </c>
      <c r="F7" s="6">
        <v>4644</v>
      </c>
      <c r="G7" s="6">
        <v>295156</v>
      </c>
      <c r="H7" s="7">
        <f t="shared" si="0"/>
        <v>98.7</v>
      </c>
      <c r="I7" s="7">
        <f t="shared" si="0"/>
        <v>38.6</v>
      </c>
      <c r="J7" s="7">
        <f t="shared" si="0"/>
        <v>96.4</v>
      </c>
    </row>
    <row r="8" spans="1:10" ht="13.5">
      <c r="A8" s="5" t="s">
        <v>3</v>
      </c>
      <c r="B8" s="6">
        <v>665241</v>
      </c>
      <c r="C8" s="6">
        <v>34034</v>
      </c>
      <c r="D8" s="6">
        <v>699275</v>
      </c>
      <c r="E8" s="6">
        <v>656669</v>
      </c>
      <c r="F8" s="6">
        <v>8737</v>
      </c>
      <c r="G8" s="6">
        <v>665406</v>
      </c>
      <c r="H8" s="7">
        <f t="shared" si="0"/>
        <v>98.7</v>
      </c>
      <c r="I8" s="7">
        <f t="shared" si="0"/>
        <v>25.7</v>
      </c>
      <c r="J8" s="7">
        <f t="shared" si="0"/>
        <v>95.2</v>
      </c>
    </row>
    <row r="9" spans="1:10" ht="13.5">
      <c r="A9" s="5" t="s">
        <v>4</v>
      </c>
      <c r="B9" s="6">
        <v>165246</v>
      </c>
      <c r="C9" s="6">
        <v>6820</v>
      </c>
      <c r="D9" s="6">
        <v>172066</v>
      </c>
      <c r="E9" s="6">
        <v>163093</v>
      </c>
      <c r="F9" s="6">
        <v>2382</v>
      </c>
      <c r="G9" s="6">
        <v>165475</v>
      </c>
      <c r="H9" s="7">
        <f t="shared" si="0"/>
        <v>98.7</v>
      </c>
      <c r="I9" s="7">
        <f t="shared" si="0"/>
        <v>34.9</v>
      </c>
      <c r="J9" s="7">
        <f t="shared" si="0"/>
        <v>96.2</v>
      </c>
    </row>
    <row r="10" spans="1:10" ht="13.5">
      <c r="A10" s="5" t="s">
        <v>5</v>
      </c>
      <c r="B10" s="6">
        <v>598128</v>
      </c>
      <c r="C10" s="6">
        <v>23242</v>
      </c>
      <c r="D10" s="6">
        <v>621370</v>
      </c>
      <c r="E10" s="6">
        <v>592858</v>
      </c>
      <c r="F10" s="6">
        <v>6109</v>
      </c>
      <c r="G10" s="6">
        <v>598967</v>
      </c>
      <c r="H10" s="7">
        <f t="shared" si="0"/>
        <v>99.1</v>
      </c>
      <c r="I10" s="7">
        <f t="shared" si="0"/>
        <v>26.3</v>
      </c>
      <c r="J10" s="7">
        <f t="shared" si="0"/>
        <v>96.4</v>
      </c>
    </row>
    <row r="11" spans="1:10" ht="13.5">
      <c r="A11" s="5" t="s">
        <v>6</v>
      </c>
      <c r="B11" s="6">
        <v>114510</v>
      </c>
      <c r="C11" s="6">
        <v>4798</v>
      </c>
      <c r="D11" s="6">
        <v>119308</v>
      </c>
      <c r="E11" s="6">
        <v>113024</v>
      </c>
      <c r="F11" s="6">
        <v>1607</v>
      </c>
      <c r="G11" s="6">
        <v>114631</v>
      </c>
      <c r="H11" s="7">
        <f t="shared" si="0"/>
        <v>98.7</v>
      </c>
      <c r="I11" s="7">
        <f t="shared" si="0"/>
        <v>33.5</v>
      </c>
      <c r="J11" s="7">
        <f t="shared" si="0"/>
        <v>96.1</v>
      </c>
    </row>
    <row r="12" spans="1:10" ht="13.5">
      <c r="A12" s="5" t="s">
        <v>7</v>
      </c>
      <c r="B12" s="6">
        <v>571572</v>
      </c>
      <c r="C12" s="6">
        <v>11280</v>
      </c>
      <c r="D12" s="6">
        <v>582852</v>
      </c>
      <c r="E12" s="6">
        <v>568136</v>
      </c>
      <c r="F12" s="6">
        <v>5405</v>
      </c>
      <c r="G12" s="6">
        <v>573541</v>
      </c>
      <c r="H12" s="7">
        <f t="shared" si="0"/>
        <v>99.4</v>
      </c>
      <c r="I12" s="7">
        <f t="shared" si="0"/>
        <v>47.9</v>
      </c>
      <c r="J12" s="7">
        <f t="shared" si="0"/>
        <v>98.4</v>
      </c>
    </row>
    <row r="13" spans="1:10" ht="13.5">
      <c r="A13" s="5" t="s">
        <v>8</v>
      </c>
      <c r="B13" s="6">
        <v>132662</v>
      </c>
      <c r="C13" s="6">
        <v>5866</v>
      </c>
      <c r="D13" s="6">
        <v>138528</v>
      </c>
      <c r="E13" s="6">
        <v>130707</v>
      </c>
      <c r="F13" s="6">
        <v>2320</v>
      </c>
      <c r="G13" s="6">
        <v>133027</v>
      </c>
      <c r="H13" s="7">
        <f t="shared" si="0"/>
        <v>98.5</v>
      </c>
      <c r="I13" s="7">
        <f t="shared" si="0"/>
        <v>39.5</v>
      </c>
      <c r="J13" s="7">
        <f t="shared" si="0"/>
        <v>96</v>
      </c>
    </row>
    <row r="14" spans="1:10" ht="13.5">
      <c r="A14" s="5" t="s">
        <v>9</v>
      </c>
      <c r="B14" s="6">
        <v>218197</v>
      </c>
      <c r="C14" s="6">
        <v>20112</v>
      </c>
      <c r="D14" s="6">
        <v>238309</v>
      </c>
      <c r="E14" s="6">
        <v>214378</v>
      </c>
      <c r="F14" s="6">
        <v>6766</v>
      </c>
      <c r="G14" s="6">
        <v>221144</v>
      </c>
      <c r="H14" s="7">
        <f t="shared" si="0"/>
        <v>98.2</v>
      </c>
      <c r="I14" s="7">
        <f t="shared" si="0"/>
        <v>33.6</v>
      </c>
      <c r="J14" s="7">
        <f t="shared" si="0"/>
        <v>92.8</v>
      </c>
    </row>
    <row r="15" spans="1:10" ht="13.5">
      <c r="A15" s="5" t="s">
        <v>10</v>
      </c>
      <c r="B15" s="6">
        <v>590408</v>
      </c>
      <c r="C15" s="6">
        <v>12595</v>
      </c>
      <c r="D15" s="6">
        <v>603003</v>
      </c>
      <c r="E15" s="6">
        <v>585860</v>
      </c>
      <c r="F15" s="6">
        <v>5120</v>
      </c>
      <c r="G15" s="6">
        <v>590980</v>
      </c>
      <c r="H15" s="7">
        <f t="shared" si="0"/>
        <v>99.2</v>
      </c>
      <c r="I15" s="7">
        <f t="shared" si="0"/>
        <v>40.7</v>
      </c>
      <c r="J15" s="7">
        <f t="shared" si="0"/>
        <v>98</v>
      </c>
    </row>
    <row r="16" spans="1:10" ht="13.5">
      <c r="A16" s="5" t="s">
        <v>11</v>
      </c>
      <c r="B16" s="6">
        <v>458371</v>
      </c>
      <c r="C16" s="6">
        <v>21788</v>
      </c>
      <c r="D16" s="6">
        <v>480159</v>
      </c>
      <c r="E16" s="6">
        <v>453016</v>
      </c>
      <c r="F16" s="6">
        <v>5152</v>
      </c>
      <c r="G16" s="6">
        <v>458168</v>
      </c>
      <c r="H16" s="7">
        <f t="shared" si="0"/>
        <v>98.8</v>
      </c>
      <c r="I16" s="7">
        <f t="shared" si="0"/>
        <v>23.6</v>
      </c>
      <c r="J16" s="7">
        <f t="shared" si="0"/>
        <v>95.4</v>
      </c>
    </row>
    <row r="17" spans="1:10" ht="13.5">
      <c r="A17" s="5" t="s">
        <v>12</v>
      </c>
      <c r="B17" s="6">
        <v>409524</v>
      </c>
      <c r="C17" s="6">
        <v>7982</v>
      </c>
      <c r="D17" s="6">
        <v>417506</v>
      </c>
      <c r="E17" s="6">
        <v>405280</v>
      </c>
      <c r="F17" s="6">
        <v>4966</v>
      </c>
      <c r="G17" s="6">
        <v>410246</v>
      </c>
      <c r="H17" s="7">
        <f t="shared" si="0"/>
        <v>99</v>
      </c>
      <c r="I17" s="7">
        <f t="shared" si="0"/>
        <v>62.2</v>
      </c>
      <c r="J17" s="7">
        <f t="shared" si="0"/>
        <v>98.3</v>
      </c>
    </row>
    <row r="18" spans="1:10" ht="13.5">
      <c r="A18" s="5" t="s">
        <v>13</v>
      </c>
      <c r="B18" s="6">
        <v>157975</v>
      </c>
      <c r="C18" s="6">
        <v>4076</v>
      </c>
      <c r="D18" s="6">
        <v>162051</v>
      </c>
      <c r="E18" s="6">
        <v>156379</v>
      </c>
      <c r="F18" s="6">
        <v>1874</v>
      </c>
      <c r="G18" s="6">
        <v>158253</v>
      </c>
      <c r="H18" s="7">
        <f t="shared" si="0"/>
        <v>99</v>
      </c>
      <c r="I18" s="7">
        <f t="shared" si="0"/>
        <v>46</v>
      </c>
      <c r="J18" s="7">
        <f t="shared" si="0"/>
        <v>97.7</v>
      </c>
    </row>
    <row r="19" spans="1:10" ht="13.5">
      <c r="A19" s="5" t="s">
        <v>14</v>
      </c>
      <c r="B19" s="6">
        <v>178445</v>
      </c>
      <c r="C19" s="6">
        <v>6149</v>
      </c>
      <c r="D19" s="6">
        <v>184594</v>
      </c>
      <c r="E19" s="6">
        <v>176757</v>
      </c>
      <c r="F19" s="6">
        <v>2396</v>
      </c>
      <c r="G19" s="6">
        <v>179153</v>
      </c>
      <c r="H19" s="7">
        <f t="shared" si="0"/>
        <v>99.1</v>
      </c>
      <c r="I19" s="7">
        <f t="shared" si="0"/>
        <v>39</v>
      </c>
      <c r="J19" s="7">
        <f t="shared" si="0"/>
        <v>97.1</v>
      </c>
    </row>
    <row r="20" spans="1:10" ht="13.5">
      <c r="A20" s="5" t="s">
        <v>15</v>
      </c>
      <c r="B20" s="6">
        <v>360676</v>
      </c>
      <c r="C20" s="6">
        <v>20845</v>
      </c>
      <c r="D20" s="6">
        <v>381521</v>
      </c>
      <c r="E20" s="6">
        <v>352177</v>
      </c>
      <c r="F20" s="6">
        <v>9151</v>
      </c>
      <c r="G20" s="6">
        <v>361328</v>
      </c>
      <c r="H20" s="7">
        <f t="shared" si="0"/>
        <v>97.6</v>
      </c>
      <c r="I20" s="7">
        <f t="shared" si="0"/>
        <v>43.9</v>
      </c>
      <c r="J20" s="7">
        <f t="shared" si="0"/>
        <v>94.7</v>
      </c>
    </row>
    <row r="21" spans="1:10" ht="13.5">
      <c r="A21" s="5" t="s">
        <v>16</v>
      </c>
      <c r="B21" s="6">
        <v>175379</v>
      </c>
      <c r="C21" s="6">
        <v>5385</v>
      </c>
      <c r="D21" s="6">
        <v>180764</v>
      </c>
      <c r="E21" s="6">
        <v>173727</v>
      </c>
      <c r="F21" s="6">
        <v>1915</v>
      </c>
      <c r="G21" s="6">
        <v>175642</v>
      </c>
      <c r="H21" s="7">
        <f t="shared" si="0"/>
        <v>99.1</v>
      </c>
      <c r="I21" s="7">
        <f t="shared" si="0"/>
        <v>35.6</v>
      </c>
      <c r="J21" s="7">
        <f t="shared" si="0"/>
        <v>97.2</v>
      </c>
    </row>
    <row r="22" spans="1:10" ht="13.5">
      <c r="A22" s="5" t="s">
        <v>17</v>
      </c>
      <c r="B22" s="6">
        <v>175776</v>
      </c>
      <c r="C22" s="6">
        <v>9156</v>
      </c>
      <c r="D22" s="6">
        <v>184932</v>
      </c>
      <c r="E22" s="6">
        <v>173143</v>
      </c>
      <c r="F22" s="6">
        <v>3855</v>
      </c>
      <c r="G22" s="6">
        <v>176998</v>
      </c>
      <c r="H22" s="7">
        <f t="shared" si="0"/>
        <v>98.5</v>
      </c>
      <c r="I22" s="7">
        <f t="shared" si="0"/>
        <v>42.1</v>
      </c>
      <c r="J22" s="7">
        <f t="shared" si="0"/>
        <v>95.7</v>
      </c>
    </row>
    <row r="23" spans="1:10" ht="13.5">
      <c r="A23" s="5" t="s">
        <v>18</v>
      </c>
      <c r="B23" s="6">
        <v>191386</v>
      </c>
      <c r="C23" s="6">
        <v>10536</v>
      </c>
      <c r="D23" s="6">
        <v>201922</v>
      </c>
      <c r="E23" s="6">
        <v>188562</v>
      </c>
      <c r="F23" s="6">
        <v>5011</v>
      </c>
      <c r="G23" s="6">
        <v>193573</v>
      </c>
      <c r="H23" s="7">
        <f t="shared" si="0"/>
        <v>98.5</v>
      </c>
      <c r="I23" s="7">
        <f t="shared" si="0"/>
        <v>47.6</v>
      </c>
      <c r="J23" s="7">
        <f t="shared" si="0"/>
        <v>95.9</v>
      </c>
    </row>
    <row r="24" spans="1:10" ht="13.5">
      <c r="A24" s="5" t="s">
        <v>19</v>
      </c>
      <c r="B24" s="6">
        <v>280550</v>
      </c>
      <c r="C24" s="6">
        <v>9547</v>
      </c>
      <c r="D24" s="6">
        <v>290097</v>
      </c>
      <c r="E24" s="6">
        <v>277891</v>
      </c>
      <c r="F24" s="6">
        <v>3192</v>
      </c>
      <c r="G24" s="6">
        <v>281083</v>
      </c>
      <c r="H24" s="7">
        <f t="shared" si="0"/>
        <v>99.1</v>
      </c>
      <c r="I24" s="7">
        <f t="shared" si="0"/>
        <v>33.4</v>
      </c>
      <c r="J24" s="7">
        <f t="shared" si="0"/>
        <v>96.9</v>
      </c>
    </row>
    <row r="25" spans="1:10" ht="13.5">
      <c r="A25" s="5" t="s">
        <v>20</v>
      </c>
      <c r="B25" s="6">
        <v>215276</v>
      </c>
      <c r="C25" s="6">
        <v>13423</v>
      </c>
      <c r="D25" s="6">
        <v>228699</v>
      </c>
      <c r="E25" s="6">
        <v>212832</v>
      </c>
      <c r="F25" s="6">
        <v>3427</v>
      </c>
      <c r="G25" s="6">
        <v>216259</v>
      </c>
      <c r="H25" s="7">
        <f t="shared" si="0"/>
        <v>98.9</v>
      </c>
      <c r="I25" s="7">
        <f t="shared" si="0"/>
        <v>25.5</v>
      </c>
      <c r="J25" s="7">
        <f t="shared" si="0"/>
        <v>94.6</v>
      </c>
    </row>
    <row r="26" spans="1:10" ht="13.5">
      <c r="A26" s="5" t="s">
        <v>21</v>
      </c>
      <c r="B26" s="6">
        <v>112416</v>
      </c>
      <c r="C26" s="6">
        <v>7735</v>
      </c>
      <c r="D26" s="6">
        <v>120151</v>
      </c>
      <c r="E26" s="6">
        <v>111021</v>
      </c>
      <c r="F26" s="6">
        <v>4031</v>
      </c>
      <c r="G26" s="6">
        <v>115052</v>
      </c>
      <c r="H26" s="7">
        <f t="shared" si="0"/>
        <v>98.8</v>
      </c>
      <c r="I26" s="7">
        <f t="shared" si="0"/>
        <v>52.1</v>
      </c>
      <c r="J26" s="7">
        <f t="shared" si="0"/>
        <v>95.8</v>
      </c>
    </row>
    <row r="27" spans="1:10" ht="13.5">
      <c r="A27" s="5" t="s">
        <v>22</v>
      </c>
      <c r="B27" s="6">
        <v>172431</v>
      </c>
      <c r="C27" s="6">
        <v>7884</v>
      </c>
      <c r="D27" s="6">
        <v>180315</v>
      </c>
      <c r="E27" s="6">
        <v>170228</v>
      </c>
      <c r="F27" s="6">
        <v>2835</v>
      </c>
      <c r="G27" s="6">
        <v>173063</v>
      </c>
      <c r="H27" s="7">
        <f t="shared" si="0"/>
        <v>98.7</v>
      </c>
      <c r="I27" s="7">
        <f t="shared" si="0"/>
        <v>36</v>
      </c>
      <c r="J27" s="7">
        <f t="shared" si="0"/>
        <v>96</v>
      </c>
    </row>
    <row r="28" spans="1:10" ht="13.5">
      <c r="A28" s="5" t="s">
        <v>23</v>
      </c>
      <c r="B28" s="6">
        <v>185403</v>
      </c>
      <c r="C28" s="6">
        <v>15562</v>
      </c>
      <c r="D28" s="6">
        <v>200965</v>
      </c>
      <c r="E28" s="6">
        <v>181024</v>
      </c>
      <c r="F28" s="6">
        <v>5259</v>
      </c>
      <c r="G28" s="6">
        <v>186283</v>
      </c>
      <c r="H28" s="7">
        <f t="shared" si="0"/>
        <v>97.6</v>
      </c>
      <c r="I28" s="7">
        <f t="shared" si="0"/>
        <v>33.8</v>
      </c>
      <c r="J28" s="7">
        <f t="shared" si="0"/>
        <v>92.7</v>
      </c>
    </row>
    <row r="29" spans="1:10" ht="13.5">
      <c r="A29" s="5" t="s">
        <v>24</v>
      </c>
      <c r="B29" s="6">
        <v>141196</v>
      </c>
      <c r="C29" s="6">
        <v>9091</v>
      </c>
      <c r="D29" s="6">
        <v>150287</v>
      </c>
      <c r="E29" s="6">
        <v>138116</v>
      </c>
      <c r="F29" s="6">
        <v>3643</v>
      </c>
      <c r="G29" s="6">
        <v>141759</v>
      </c>
      <c r="H29" s="7">
        <f t="shared" si="0"/>
        <v>97.8</v>
      </c>
      <c r="I29" s="7">
        <f t="shared" si="0"/>
        <v>40.1</v>
      </c>
      <c r="J29" s="7">
        <f t="shared" si="0"/>
        <v>94.3</v>
      </c>
    </row>
    <row r="30" spans="1:10" ht="13.5">
      <c r="A30" s="5" t="s">
        <v>25</v>
      </c>
      <c r="B30" s="6">
        <v>89263</v>
      </c>
      <c r="C30" s="6">
        <v>4749</v>
      </c>
      <c r="D30" s="6">
        <v>94012</v>
      </c>
      <c r="E30" s="6">
        <v>88051</v>
      </c>
      <c r="F30" s="6">
        <v>1662</v>
      </c>
      <c r="G30" s="6">
        <v>89713</v>
      </c>
      <c r="H30" s="7">
        <f t="shared" si="0"/>
        <v>98.6</v>
      </c>
      <c r="I30" s="7">
        <f t="shared" si="0"/>
        <v>35</v>
      </c>
      <c r="J30" s="7">
        <f t="shared" si="0"/>
        <v>95.4</v>
      </c>
    </row>
    <row r="31" spans="1:10" ht="13.5">
      <c r="A31" s="5" t="s">
        <v>26</v>
      </c>
      <c r="B31" s="6">
        <v>99453</v>
      </c>
      <c r="C31" s="6">
        <v>4126</v>
      </c>
      <c r="D31" s="6">
        <v>103579</v>
      </c>
      <c r="E31" s="6">
        <v>97935</v>
      </c>
      <c r="F31" s="6">
        <v>1285</v>
      </c>
      <c r="G31" s="6">
        <v>99220</v>
      </c>
      <c r="H31" s="7">
        <f t="shared" si="0"/>
        <v>98.5</v>
      </c>
      <c r="I31" s="7">
        <f t="shared" si="0"/>
        <v>31.1</v>
      </c>
      <c r="J31" s="7">
        <f t="shared" si="0"/>
        <v>95.8</v>
      </c>
    </row>
    <row r="32" spans="1:10" ht="13.5">
      <c r="A32" s="5" t="s">
        <v>27</v>
      </c>
      <c r="B32" s="6">
        <v>743605</v>
      </c>
      <c r="C32" s="6">
        <v>21653</v>
      </c>
      <c r="D32" s="6">
        <v>765258</v>
      </c>
      <c r="E32" s="6">
        <v>734240</v>
      </c>
      <c r="F32" s="6">
        <v>11910</v>
      </c>
      <c r="G32" s="6">
        <v>746150</v>
      </c>
      <c r="H32" s="7">
        <f t="shared" si="0"/>
        <v>98.7</v>
      </c>
      <c r="I32" s="7">
        <f t="shared" si="0"/>
        <v>55</v>
      </c>
      <c r="J32" s="7">
        <f t="shared" si="0"/>
        <v>97.5</v>
      </c>
    </row>
    <row r="33" spans="1:10" ht="13.5">
      <c r="A33" s="5" t="s">
        <v>28</v>
      </c>
      <c r="B33" s="6">
        <v>89268</v>
      </c>
      <c r="C33" s="6">
        <v>4274</v>
      </c>
      <c r="D33" s="6">
        <v>93542</v>
      </c>
      <c r="E33" s="6">
        <v>87562</v>
      </c>
      <c r="F33" s="6">
        <v>1251</v>
      </c>
      <c r="G33" s="6">
        <v>88813</v>
      </c>
      <c r="H33" s="7">
        <f t="shared" si="0"/>
        <v>98.1</v>
      </c>
      <c r="I33" s="7">
        <f t="shared" si="0"/>
        <v>29.3</v>
      </c>
      <c r="J33" s="7">
        <f t="shared" si="0"/>
        <v>94.9</v>
      </c>
    </row>
    <row r="34" spans="1:10" ht="13.5">
      <c r="A34" s="5" t="s">
        <v>29</v>
      </c>
      <c r="B34" s="6">
        <v>85353</v>
      </c>
      <c r="C34" s="6">
        <v>3947</v>
      </c>
      <c r="D34" s="6">
        <v>89300</v>
      </c>
      <c r="E34" s="6">
        <v>84261</v>
      </c>
      <c r="F34" s="6">
        <v>1510</v>
      </c>
      <c r="G34" s="6">
        <v>85771</v>
      </c>
      <c r="H34" s="7">
        <f t="shared" si="0"/>
        <v>98.7</v>
      </c>
      <c r="I34" s="7">
        <f t="shared" si="0"/>
        <v>38.3</v>
      </c>
      <c r="J34" s="7">
        <f t="shared" si="0"/>
        <v>96</v>
      </c>
    </row>
    <row r="35" spans="1:10" ht="13.5">
      <c r="A35" s="5" t="s">
        <v>30</v>
      </c>
      <c r="B35" s="6">
        <v>123907</v>
      </c>
      <c r="C35" s="6">
        <v>1667</v>
      </c>
      <c r="D35" s="6">
        <v>125574</v>
      </c>
      <c r="E35" s="6">
        <v>123372</v>
      </c>
      <c r="F35" s="6">
        <v>889</v>
      </c>
      <c r="G35" s="6">
        <v>124261</v>
      </c>
      <c r="H35" s="7">
        <f t="shared" si="0"/>
        <v>99.6</v>
      </c>
      <c r="I35" s="7">
        <f t="shared" si="0"/>
        <v>53.3</v>
      </c>
      <c r="J35" s="7">
        <f t="shared" si="0"/>
        <v>99</v>
      </c>
    </row>
    <row r="36" spans="1:10" ht="13.5">
      <c r="A36" s="5" t="s">
        <v>31</v>
      </c>
      <c r="B36" s="6">
        <v>92755</v>
      </c>
      <c r="C36" s="6">
        <v>2918</v>
      </c>
      <c r="D36" s="6">
        <v>95673</v>
      </c>
      <c r="E36" s="6">
        <v>92106</v>
      </c>
      <c r="F36" s="6">
        <v>1139</v>
      </c>
      <c r="G36" s="6">
        <v>93245</v>
      </c>
      <c r="H36" s="7">
        <f t="shared" si="0"/>
        <v>99.3</v>
      </c>
      <c r="I36" s="7">
        <f t="shared" si="0"/>
        <v>39</v>
      </c>
      <c r="J36" s="7">
        <f t="shared" si="0"/>
        <v>97.5</v>
      </c>
    </row>
    <row r="37" spans="1:10" ht="13.5">
      <c r="A37" s="5" t="s">
        <v>32</v>
      </c>
      <c r="B37" s="6">
        <v>88490</v>
      </c>
      <c r="C37" s="6">
        <v>4572</v>
      </c>
      <c r="D37" s="6">
        <v>93062</v>
      </c>
      <c r="E37" s="6">
        <v>87259</v>
      </c>
      <c r="F37" s="6">
        <v>1594</v>
      </c>
      <c r="G37" s="6">
        <v>88853</v>
      </c>
      <c r="H37" s="7">
        <f t="shared" si="0"/>
        <v>98.6</v>
      </c>
      <c r="I37" s="7">
        <f t="shared" si="0"/>
        <v>34.9</v>
      </c>
      <c r="J37" s="7">
        <f t="shared" si="0"/>
        <v>95.5</v>
      </c>
    </row>
    <row r="38" spans="1:10" ht="13.5">
      <c r="A38" s="5" t="s">
        <v>33</v>
      </c>
      <c r="B38" s="6">
        <v>51492</v>
      </c>
      <c r="C38" s="6">
        <v>1526</v>
      </c>
      <c r="D38" s="6">
        <v>53018</v>
      </c>
      <c r="E38" s="6">
        <v>51163</v>
      </c>
      <c r="F38" s="6">
        <v>455</v>
      </c>
      <c r="G38" s="6">
        <v>51618</v>
      </c>
      <c r="H38" s="7">
        <f t="shared" si="0"/>
        <v>99.4</v>
      </c>
      <c r="I38" s="7">
        <f t="shared" si="0"/>
        <v>29.8</v>
      </c>
      <c r="J38" s="7">
        <f t="shared" si="0"/>
        <v>97.4</v>
      </c>
    </row>
    <row r="39" spans="1:10" ht="13.5">
      <c r="A39" s="5" t="s">
        <v>34</v>
      </c>
      <c r="B39" s="6">
        <v>36467</v>
      </c>
      <c r="C39" s="6">
        <v>619</v>
      </c>
      <c r="D39" s="6">
        <v>37086</v>
      </c>
      <c r="E39" s="6">
        <v>36276</v>
      </c>
      <c r="F39" s="6">
        <v>298</v>
      </c>
      <c r="G39" s="6">
        <v>36574</v>
      </c>
      <c r="H39" s="7">
        <f t="shared" si="0"/>
        <v>99.5</v>
      </c>
      <c r="I39" s="7">
        <f t="shared" si="0"/>
        <v>48.1</v>
      </c>
      <c r="J39" s="7">
        <f t="shared" si="0"/>
        <v>98.6</v>
      </c>
    </row>
    <row r="40" spans="1:10" ht="13.5">
      <c r="A40" s="5" t="s">
        <v>35</v>
      </c>
      <c r="B40" s="6">
        <v>18108</v>
      </c>
      <c r="C40" s="6">
        <v>841</v>
      </c>
      <c r="D40" s="6">
        <v>18949</v>
      </c>
      <c r="E40" s="6">
        <v>17906</v>
      </c>
      <c r="F40" s="6">
        <v>216</v>
      </c>
      <c r="G40" s="6">
        <v>18122</v>
      </c>
      <c r="H40" s="7">
        <f t="shared" si="0"/>
        <v>98.9</v>
      </c>
      <c r="I40" s="7">
        <f t="shared" si="0"/>
        <v>25.7</v>
      </c>
      <c r="J40" s="7">
        <f t="shared" si="0"/>
        <v>95.6</v>
      </c>
    </row>
    <row r="41" spans="1:10" ht="13.5">
      <c r="A41" s="5" t="s">
        <v>36</v>
      </c>
      <c r="B41" s="6">
        <v>25060</v>
      </c>
      <c r="C41" s="6">
        <v>1017</v>
      </c>
      <c r="D41" s="6">
        <v>26077</v>
      </c>
      <c r="E41" s="6">
        <v>24676</v>
      </c>
      <c r="F41" s="6">
        <v>358</v>
      </c>
      <c r="G41" s="6">
        <v>25034</v>
      </c>
      <c r="H41" s="7">
        <f t="shared" si="0"/>
        <v>98.5</v>
      </c>
      <c r="I41" s="7">
        <f t="shared" si="0"/>
        <v>35.2</v>
      </c>
      <c r="J41" s="7">
        <f t="shared" si="0"/>
        <v>96</v>
      </c>
    </row>
    <row r="42" spans="1:10" ht="13.5">
      <c r="A42" s="5" t="s">
        <v>37</v>
      </c>
      <c r="B42" s="6">
        <v>70320</v>
      </c>
      <c r="C42" s="6">
        <v>2382</v>
      </c>
      <c r="D42" s="6">
        <v>72702</v>
      </c>
      <c r="E42" s="6">
        <v>69616</v>
      </c>
      <c r="F42" s="6">
        <v>794</v>
      </c>
      <c r="G42" s="6">
        <v>70410</v>
      </c>
      <c r="H42" s="7">
        <f t="shared" si="0"/>
        <v>99</v>
      </c>
      <c r="I42" s="7">
        <f t="shared" si="0"/>
        <v>33.3</v>
      </c>
      <c r="J42" s="7">
        <f t="shared" si="0"/>
        <v>96.8</v>
      </c>
    </row>
    <row r="43" spans="1:10" ht="13.5">
      <c r="A43" s="5" t="s">
        <v>38</v>
      </c>
      <c r="B43" s="6">
        <v>13564</v>
      </c>
      <c r="C43" s="6">
        <v>302</v>
      </c>
      <c r="D43" s="6">
        <v>13866</v>
      </c>
      <c r="E43" s="6">
        <v>13407</v>
      </c>
      <c r="F43" s="6">
        <v>122</v>
      </c>
      <c r="G43" s="6">
        <v>13529</v>
      </c>
      <c r="H43" s="7">
        <f t="shared" si="0"/>
        <v>98.8</v>
      </c>
      <c r="I43" s="7">
        <f t="shared" si="0"/>
        <v>40.4</v>
      </c>
      <c r="J43" s="7">
        <f t="shared" si="0"/>
        <v>97.6</v>
      </c>
    </row>
    <row r="44" spans="1:10" ht="13.5">
      <c r="A44" s="5" t="s">
        <v>39</v>
      </c>
      <c r="B44" s="6">
        <v>25945</v>
      </c>
      <c r="C44" s="6">
        <v>1278</v>
      </c>
      <c r="D44" s="6">
        <v>27223</v>
      </c>
      <c r="E44" s="6">
        <v>25544</v>
      </c>
      <c r="F44" s="6">
        <v>328</v>
      </c>
      <c r="G44" s="6">
        <v>25872</v>
      </c>
      <c r="H44" s="7">
        <f t="shared" si="0"/>
        <v>98.5</v>
      </c>
      <c r="I44" s="7">
        <f t="shared" si="0"/>
        <v>25.7</v>
      </c>
      <c r="J44" s="7">
        <f t="shared" si="0"/>
        <v>95</v>
      </c>
    </row>
    <row r="45" spans="1:10" ht="13.5">
      <c r="A45" s="5" t="s">
        <v>40</v>
      </c>
      <c r="B45" s="6">
        <v>22187</v>
      </c>
      <c r="C45" s="6">
        <v>601</v>
      </c>
      <c r="D45" s="6">
        <v>22788</v>
      </c>
      <c r="E45" s="6">
        <v>21984</v>
      </c>
      <c r="F45" s="6">
        <v>324</v>
      </c>
      <c r="G45" s="6">
        <v>22308</v>
      </c>
      <c r="H45" s="7">
        <f t="shared" si="0"/>
        <v>99.1</v>
      </c>
      <c r="I45" s="7">
        <f t="shared" si="0"/>
        <v>53.9</v>
      </c>
      <c r="J45" s="7">
        <f t="shared" si="0"/>
        <v>97.9</v>
      </c>
    </row>
    <row r="46" spans="1:10" ht="13.5">
      <c r="A46" s="5" t="s">
        <v>41</v>
      </c>
      <c r="B46" s="6">
        <v>25465</v>
      </c>
      <c r="C46" s="6">
        <v>1070</v>
      </c>
      <c r="D46" s="6">
        <v>26535</v>
      </c>
      <c r="E46" s="6">
        <v>25153</v>
      </c>
      <c r="F46" s="6">
        <v>541</v>
      </c>
      <c r="G46" s="6">
        <v>25694</v>
      </c>
      <c r="H46" s="7">
        <f t="shared" si="0"/>
        <v>98.8</v>
      </c>
      <c r="I46" s="7">
        <f t="shared" si="0"/>
        <v>50.6</v>
      </c>
      <c r="J46" s="7">
        <f t="shared" si="0"/>
        <v>96.8</v>
      </c>
    </row>
    <row r="47" spans="1:10" ht="13.5">
      <c r="A47" s="5" t="s">
        <v>42</v>
      </c>
      <c r="B47" s="6">
        <v>9016</v>
      </c>
      <c r="C47" s="6">
        <v>153</v>
      </c>
      <c r="D47" s="6">
        <v>9169</v>
      </c>
      <c r="E47" s="6">
        <v>9006</v>
      </c>
      <c r="F47" s="6">
        <v>67</v>
      </c>
      <c r="G47" s="6">
        <v>9073</v>
      </c>
      <c r="H47" s="7">
        <f t="shared" si="0"/>
        <v>99.9</v>
      </c>
      <c r="I47" s="7">
        <f t="shared" si="0"/>
        <v>43.8</v>
      </c>
      <c r="J47" s="7">
        <f t="shared" si="0"/>
        <v>99</v>
      </c>
    </row>
    <row r="48" spans="1:10" ht="13.5">
      <c r="A48" s="2" t="s">
        <v>53</v>
      </c>
      <c r="B48" s="3">
        <f aca="true" t="shared" si="1" ref="B48:G48">SUM(B7:B37)</f>
        <v>7977113</v>
      </c>
      <c r="C48" s="3">
        <f t="shared" si="1"/>
        <v>327854</v>
      </c>
      <c r="D48" s="3">
        <f t="shared" si="1"/>
        <v>8304967</v>
      </c>
      <c r="E48" s="3">
        <f t="shared" si="1"/>
        <v>7880176</v>
      </c>
      <c r="F48" s="3">
        <f t="shared" si="1"/>
        <v>121037</v>
      </c>
      <c r="G48" s="3">
        <f t="shared" si="1"/>
        <v>8001213</v>
      </c>
      <c r="H48" s="4">
        <f t="shared" si="0"/>
        <v>98.8</v>
      </c>
      <c r="I48" s="4">
        <f t="shared" si="0"/>
        <v>36.9</v>
      </c>
      <c r="J48" s="4">
        <f t="shared" si="0"/>
        <v>96.3</v>
      </c>
    </row>
    <row r="49" spans="1:10" ht="13.5">
      <c r="A49" s="5" t="s">
        <v>54</v>
      </c>
      <c r="B49" s="6">
        <f aca="true" t="shared" si="2" ref="B49:G49">SUM(B38:B47)</f>
        <v>297624</v>
      </c>
      <c r="C49" s="6">
        <f t="shared" si="2"/>
        <v>9789</v>
      </c>
      <c r="D49" s="6">
        <f t="shared" si="2"/>
        <v>307413</v>
      </c>
      <c r="E49" s="6">
        <f t="shared" si="2"/>
        <v>294731</v>
      </c>
      <c r="F49" s="6">
        <f t="shared" si="2"/>
        <v>3503</v>
      </c>
      <c r="G49" s="6">
        <f t="shared" si="2"/>
        <v>298234</v>
      </c>
      <c r="H49" s="7">
        <f t="shared" si="0"/>
        <v>99</v>
      </c>
      <c r="I49" s="7">
        <f t="shared" si="0"/>
        <v>35.8</v>
      </c>
      <c r="J49" s="7">
        <f t="shared" si="0"/>
        <v>97</v>
      </c>
    </row>
    <row r="50" spans="1:10" ht="13.5">
      <c r="A50" s="5" t="s">
        <v>55</v>
      </c>
      <c r="B50" s="6">
        <f aca="true" t="shared" si="3" ref="B50:G50">B48+B49</f>
        <v>8274737</v>
      </c>
      <c r="C50" s="6">
        <f t="shared" si="3"/>
        <v>337643</v>
      </c>
      <c r="D50" s="6">
        <f t="shared" si="3"/>
        <v>8612380</v>
      </c>
      <c r="E50" s="6">
        <f t="shared" si="3"/>
        <v>8174907</v>
      </c>
      <c r="F50" s="6">
        <f t="shared" si="3"/>
        <v>124540</v>
      </c>
      <c r="G50" s="6">
        <f t="shared" si="3"/>
        <v>8299447</v>
      </c>
      <c r="H50" s="7">
        <f t="shared" si="0"/>
        <v>98.8</v>
      </c>
      <c r="I50" s="7">
        <f t="shared" si="0"/>
        <v>36.9</v>
      </c>
      <c r="J50" s="7">
        <f t="shared" si="0"/>
        <v>96.4</v>
      </c>
    </row>
    <row r="51" spans="1:10" ht="13.5">
      <c r="A51" s="8" t="s">
        <v>56</v>
      </c>
      <c r="B51" s="9">
        <f aca="true" t="shared" si="4" ref="B51:G51">B5+B6+B50</f>
        <v>13792628</v>
      </c>
      <c r="C51" s="9">
        <f t="shared" si="4"/>
        <v>632403</v>
      </c>
      <c r="D51" s="9">
        <f t="shared" si="4"/>
        <v>14425031</v>
      </c>
      <c r="E51" s="9">
        <f t="shared" si="4"/>
        <v>13606626</v>
      </c>
      <c r="F51" s="9">
        <f t="shared" si="4"/>
        <v>204282</v>
      </c>
      <c r="G51" s="9">
        <f t="shared" si="4"/>
        <v>13810908</v>
      </c>
      <c r="H51" s="10">
        <f t="shared" si="0"/>
        <v>98.7</v>
      </c>
      <c r="I51" s="10">
        <f t="shared" si="0"/>
        <v>32.3</v>
      </c>
      <c r="J51" s="10">
        <f t="shared" si="0"/>
        <v>95.7</v>
      </c>
    </row>
    <row r="52" spans="1:10" ht="14.25">
      <c r="A52" s="14" t="s">
        <v>64</v>
      </c>
      <c r="B52" s="15"/>
      <c r="C52" s="15"/>
      <c r="D52" s="15"/>
      <c r="E52" s="15"/>
      <c r="F52" s="15"/>
      <c r="G52" s="15"/>
      <c r="H52" s="15"/>
      <c r="I52" s="15"/>
      <c r="J52" s="15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6">
      <selection activeCell="B5" sqref="B5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3.25390625" style="0" bestFit="1" customWidth="1"/>
    <col min="4" max="4" width="15.25390625" style="0" bestFit="1" customWidth="1"/>
    <col min="5" max="5" width="14.50390625" style="0" bestFit="1" customWidth="1"/>
    <col min="6" max="6" width="12.125" style="0" bestFit="1" customWidth="1"/>
    <col min="7" max="7" width="14.50390625" style="0" bestFit="1" customWidth="1"/>
    <col min="8" max="9" width="12.125" style="0" bestFit="1" customWidth="1"/>
    <col min="10" max="10" width="9.25390625" style="0" bestFit="1" customWidth="1"/>
    <col min="11" max="12" width="12.125" style="0" bestFit="1" customWidth="1"/>
    <col min="13" max="13" width="13.00390625" style="0" bestFit="1" customWidth="1"/>
    <col min="14" max="15" width="12.125" style="0" bestFit="1" customWidth="1"/>
    <col min="16" max="16" width="12.50390625" style="0" bestFit="1" customWidth="1"/>
  </cols>
  <sheetData>
    <row r="1" spans="1:16" ht="13.5">
      <c r="A1" s="30"/>
      <c r="B1" s="33" t="s">
        <v>58</v>
      </c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43"/>
      <c r="O1" s="43"/>
      <c r="P1" s="44"/>
    </row>
    <row r="2" spans="1:16" ht="13.5">
      <c r="A2" s="31"/>
      <c r="B2" s="36"/>
      <c r="C2" s="37"/>
      <c r="D2" s="37"/>
      <c r="E2" s="37"/>
      <c r="F2" s="37"/>
      <c r="G2" s="37"/>
      <c r="H2" s="37"/>
      <c r="I2" s="37"/>
      <c r="J2" s="37"/>
      <c r="K2" s="45" t="s">
        <v>59</v>
      </c>
      <c r="L2" s="45"/>
      <c r="M2" s="45"/>
      <c r="N2" s="45"/>
      <c r="O2" s="45"/>
      <c r="P2" s="45"/>
    </row>
    <row r="3" spans="1:16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  <c r="K3" s="39" t="s">
        <v>60</v>
      </c>
      <c r="L3" s="39"/>
      <c r="M3" s="39"/>
      <c r="N3" s="39" t="s">
        <v>61</v>
      </c>
      <c r="O3" s="39"/>
      <c r="P3" s="39"/>
    </row>
    <row r="4" spans="1:16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47</v>
      </c>
      <c r="L4" s="1" t="s">
        <v>48</v>
      </c>
      <c r="M4" s="1" t="s">
        <v>49</v>
      </c>
      <c r="N4" s="1" t="s">
        <v>47</v>
      </c>
      <c r="O4" s="1" t="s">
        <v>48</v>
      </c>
      <c r="P4" s="1" t="s">
        <v>49</v>
      </c>
    </row>
    <row r="5" spans="1:16" ht="13.5">
      <c r="A5" s="2" t="s">
        <v>0</v>
      </c>
      <c r="B5" s="3">
        <v>142581039</v>
      </c>
      <c r="C5" s="3">
        <v>7912589</v>
      </c>
      <c r="D5" s="3">
        <v>150493628</v>
      </c>
      <c r="E5" s="3">
        <v>140316562</v>
      </c>
      <c r="F5" s="3">
        <v>1924997</v>
      </c>
      <c r="G5" s="3">
        <v>142241559</v>
      </c>
      <c r="H5" s="4">
        <f aca="true" t="shared" si="0" ref="H5:J51">ROUND(E5/B5*100,1)</f>
        <v>98.4</v>
      </c>
      <c r="I5" s="4">
        <f t="shared" si="0"/>
        <v>24.3</v>
      </c>
      <c r="J5" s="4">
        <f t="shared" si="0"/>
        <v>94.5</v>
      </c>
      <c r="K5" s="3">
        <v>1225136</v>
      </c>
      <c r="L5" s="3">
        <v>0</v>
      </c>
      <c r="M5" s="3">
        <v>1225136</v>
      </c>
      <c r="N5" s="3">
        <v>1225136</v>
      </c>
      <c r="O5" s="3">
        <v>0</v>
      </c>
      <c r="P5" s="3">
        <v>1225136</v>
      </c>
    </row>
    <row r="6" spans="1:16" ht="13.5">
      <c r="A6" s="5" t="s">
        <v>1</v>
      </c>
      <c r="B6" s="6">
        <v>42814859</v>
      </c>
      <c r="C6" s="6">
        <v>1509684</v>
      </c>
      <c r="D6" s="6">
        <v>44324543</v>
      </c>
      <c r="E6" s="6">
        <v>42318744</v>
      </c>
      <c r="F6" s="6">
        <v>608765</v>
      </c>
      <c r="G6" s="6">
        <v>42927509</v>
      </c>
      <c r="H6" s="7">
        <f t="shared" si="0"/>
        <v>98.8</v>
      </c>
      <c r="I6" s="7">
        <f t="shared" si="0"/>
        <v>40.3</v>
      </c>
      <c r="J6" s="7">
        <f t="shared" si="0"/>
        <v>96.8</v>
      </c>
      <c r="K6" s="6">
        <v>401730</v>
      </c>
      <c r="L6" s="6">
        <v>0</v>
      </c>
      <c r="M6" s="6">
        <v>401730</v>
      </c>
      <c r="N6" s="6">
        <v>401730</v>
      </c>
      <c r="O6" s="6">
        <v>0</v>
      </c>
      <c r="P6" s="6">
        <v>401730</v>
      </c>
    </row>
    <row r="7" spans="1:16" ht="13.5">
      <c r="A7" s="5" t="s">
        <v>2</v>
      </c>
      <c r="B7" s="6">
        <v>8667480</v>
      </c>
      <c r="C7" s="6">
        <v>301910</v>
      </c>
      <c r="D7" s="6">
        <v>8969390</v>
      </c>
      <c r="E7" s="6">
        <v>8574963</v>
      </c>
      <c r="F7" s="6">
        <v>117759</v>
      </c>
      <c r="G7" s="6">
        <v>8692722</v>
      </c>
      <c r="H7" s="7">
        <f t="shared" si="0"/>
        <v>98.9</v>
      </c>
      <c r="I7" s="7">
        <f t="shared" si="0"/>
        <v>39</v>
      </c>
      <c r="J7" s="7">
        <f t="shared" si="0"/>
        <v>96.9</v>
      </c>
      <c r="K7" s="6">
        <v>92046</v>
      </c>
      <c r="L7" s="6">
        <v>0</v>
      </c>
      <c r="M7" s="6">
        <v>92046</v>
      </c>
      <c r="N7" s="6">
        <v>92046</v>
      </c>
      <c r="O7" s="6">
        <v>0</v>
      </c>
      <c r="P7" s="6">
        <v>92046</v>
      </c>
    </row>
    <row r="8" spans="1:16" ht="13.5">
      <c r="A8" s="5" t="s">
        <v>3</v>
      </c>
      <c r="B8" s="6">
        <v>28624181</v>
      </c>
      <c r="C8" s="6">
        <v>1524134</v>
      </c>
      <c r="D8" s="6">
        <v>30148315</v>
      </c>
      <c r="E8" s="6">
        <v>28231250</v>
      </c>
      <c r="F8" s="6">
        <v>391738</v>
      </c>
      <c r="G8" s="6">
        <v>28622988</v>
      </c>
      <c r="H8" s="7">
        <f t="shared" si="0"/>
        <v>98.6</v>
      </c>
      <c r="I8" s="7">
        <f t="shared" si="0"/>
        <v>25.7</v>
      </c>
      <c r="J8" s="7">
        <f t="shared" si="0"/>
        <v>94.9</v>
      </c>
      <c r="K8" s="6">
        <v>388556</v>
      </c>
      <c r="L8" s="6">
        <v>0</v>
      </c>
      <c r="M8" s="6">
        <v>388556</v>
      </c>
      <c r="N8" s="6">
        <v>388556</v>
      </c>
      <c r="O8" s="6">
        <v>0</v>
      </c>
      <c r="P8" s="6">
        <v>388556</v>
      </c>
    </row>
    <row r="9" spans="1:16" ht="13.5">
      <c r="A9" s="5" t="s">
        <v>4</v>
      </c>
      <c r="B9" s="6">
        <v>6774186</v>
      </c>
      <c r="C9" s="6">
        <v>279574</v>
      </c>
      <c r="D9" s="6">
        <v>7053760</v>
      </c>
      <c r="E9" s="6">
        <v>6685946</v>
      </c>
      <c r="F9" s="6">
        <v>97632</v>
      </c>
      <c r="G9" s="6">
        <v>6783578</v>
      </c>
      <c r="H9" s="7">
        <f t="shared" si="0"/>
        <v>98.7</v>
      </c>
      <c r="I9" s="7">
        <f t="shared" si="0"/>
        <v>34.9</v>
      </c>
      <c r="J9" s="7">
        <f t="shared" si="0"/>
        <v>96.2</v>
      </c>
      <c r="K9" s="6">
        <v>88080</v>
      </c>
      <c r="L9" s="6">
        <v>0</v>
      </c>
      <c r="M9" s="6">
        <v>88080</v>
      </c>
      <c r="N9" s="6">
        <v>88080</v>
      </c>
      <c r="O9" s="6">
        <v>0</v>
      </c>
      <c r="P9" s="6">
        <v>88080</v>
      </c>
    </row>
    <row r="10" spans="1:16" ht="13.5">
      <c r="A10" s="5" t="s">
        <v>5</v>
      </c>
      <c r="B10" s="6">
        <v>26520982</v>
      </c>
      <c r="C10" s="6">
        <v>1025536</v>
      </c>
      <c r="D10" s="6">
        <v>27546518</v>
      </c>
      <c r="E10" s="6">
        <v>26275945</v>
      </c>
      <c r="F10" s="6">
        <v>269572</v>
      </c>
      <c r="G10" s="6">
        <v>26545517</v>
      </c>
      <c r="H10" s="7">
        <f t="shared" si="0"/>
        <v>99.1</v>
      </c>
      <c r="I10" s="7">
        <f t="shared" si="0"/>
        <v>26.3</v>
      </c>
      <c r="J10" s="7">
        <f t="shared" si="0"/>
        <v>96.4</v>
      </c>
      <c r="K10" s="6">
        <v>322900</v>
      </c>
      <c r="L10" s="6">
        <v>0</v>
      </c>
      <c r="M10" s="6">
        <v>322900</v>
      </c>
      <c r="N10" s="6">
        <v>322900</v>
      </c>
      <c r="O10" s="6">
        <v>0</v>
      </c>
      <c r="P10" s="6">
        <v>322900</v>
      </c>
    </row>
    <row r="11" spans="1:16" ht="13.5">
      <c r="A11" s="5" t="s">
        <v>6</v>
      </c>
      <c r="B11" s="6">
        <v>3591341</v>
      </c>
      <c r="C11" s="6">
        <v>150481</v>
      </c>
      <c r="D11" s="6">
        <v>3741822</v>
      </c>
      <c r="E11" s="6">
        <v>3544745</v>
      </c>
      <c r="F11" s="6">
        <v>50417</v>
      </c>
      <c r="G11" s="6">
        <v>3595162</v>
      </c>
      <c r="H11" s="7">
        <f t="shared" si="0"/>
        <v>98.7</v>
      </c>
      <c r="I11" s="7">
        <f t="shared" si="0"/>
        <v>33.5</v>
      </c>
      <c r="J11" s="7">
        <f t="shared" si="0"/>
        <v>96.1</v>
      </c>
      <c r="K11" s="6">
        <v>36447</v>
      </c>
      <c r="L11" s="6">
        <v>0</v>
      </c>
      <c r="M11" s="6">
        <v>36447</v>
      </c>
      <c r="N11" s="6">
        <v>36447</v>
      </c>
      <c r="O11" s="6">
        <v>0</v>
      </c>
      <c r="P11" s="6">
        <v>36447</v>
      </c>
    </row>
    <row r="12" spans="1:16" ht="13.5">
      <c r="A12" s="5" t="s">
        <v>7</v>
      </c>
      <c r="B12" s="6">
        <v>19803895</v>
      </c>
      <c r="C12" s="6">
        <v>390828</v>
      </c>
      <c r="D12" s="6">
        <v>20194723</v>
      </c>
      <c r="E12" s="6">
        <v>19684842</v>
      </c>
      <c r="F12" s="6">
        <v>187286</v>
      </c>
      <c r="G12" s="6">
        <v>19872128</v>
      </c>
      <c r="H12" s="7">
        <f t="shared" si="0"/>
        <v>99.4</v>
      </c>
      <c r="I12" s="7">
        <f t="shared" si="0"/>
        <v>47.9</v>
      </c>
      <c r="J12" s="7">
        <f t="shared" si="0"/>
        <v>98.4</v>
      </c>
      <c r="K12" s="6">
        <v>172950</v>
      </c>
      <c r="L12" s="6">
        <v>0</v>
      </c>
      <c r="M12" s="6">
        <v>172950</v>
      </c>
      <c r="N12" s="6">
        <v>172950</v>
      </c>
      <c r="O12" s="6">
        <v>0</v>
      </c>
      <c r="P12" s="6">
        <v>172950</v>
      </c>
    </row>
    <row r="13" spans="1:16" ht="13.5">
      <c r="A13" s="5" t="s">
        <v>8</v>
      </c>
      <c r="B13" s="6">
        <v>3870475</v>
      </c>
      <c r="C13" s="6">
        <v>171137</v>
      </c>
      <c r="D13" s="6">
        <v>4041612</v>
      </c>
      <c r="E13" s="6">
        <v>3813444</v>
      </c>
      <c r="F13" s="6">
        <v>67687</v>
      </c>
      <c r="G13" s="6">
        <v>3881131</v>
      </c>
      <c r="H13" s="7">
        <f t="shared" si="0"/>
        <v>98.5</v>
      </c>
      <c r="I13" s="7">
        <f t="shared" si="0"/>
        <v>39.6</v>
      </c>
      <c r="J13" s="7">
        <f t="shared" si="0"/>
        <v>96</v>
      </c>
      <c r="K13" s="6">
        <v>29689</v>
      </c>
      <c r="L13" s="6">
        <v>0</v>
      </c>
      <c r="M13" s="6">
        <v>29689</v>
      </c>
      <c r="N13" s="6">
        <v>29689</v>
      </c>
      <c r="O13" s="6">
        <v>0</v>
      </c>
      <c r="P13" s="6">
        <v>29689</v>
      </c>
    </row>
    <row r="14" spans="1:16" ht="13.5">
      <c r="A14" s="5" t="s">
        <v>9</v>
      </c>
      <c r="B14" s="6">
        <v>6610227</v>
      </c>
      <c r="C14" s="6">
        <v>595082</v>
      </c>
      <c r="D14" s="6">
        <v>7205309</v>
      </c>
      <c r="E14" s="6">
        <v>6498199</v>
      </c>
      <c r="F14" s="6">
        <v>201227</v>
      </c>
      <c r="G14" s="6">
        <v>6699426</v>
      </c>
      <c r="H14" s="7">
        <f t="shared" si="0"/>
        <v>98.3</v>
      </c>
      <c r="I14" s="7">
        <f t="shared" si="0"/>
        <v>33.8</v>
      </c>
      <c r="J14" s="7">
        <f t="shared" si="0"/>
        <v>93</v>
      </c>
      <c r="K14" s="6">
        <v>41969</v>
      </c>
      <c r="L14" s="6">
        <v>0</v>
      </c>
      <c r="M14" s="6">
        <v>41969</v>
      </c>
      <c r="N14" s="6">
        <v>41969</v>
      </c>
      <c r="O14" s="6">
        <v>0</v>
      </c>
      <c r="P14" s="6">
        <v>41969</v>
      </c>
    </row>
    <row r="15" spans="1:16" ht="13.5">
      <c r="A15" s="5" t="s">
        <v>10</v>
      </c>
      <c r="B15" s="6">
        <v>21909252</v>
      </c>
      <c r="C15" s="6">
        <v>467378</v>
      </c>
      <c r="D15" s="6">
        <v>22376630</v>
      </c>
      <c r="E15" s="6">
        <v>21740484</v>
      </c>
      <c r="F15" s="6">
        <v>190007</v>
      </c>
      <c r="G15" s="6">
        <v>21930491</v>
      </c>
      <c r="H15" s="7">
        <f t="shared" si="0"/>
        <v>99.2</v>
      </c>
      <c r="I15" s="7">
        <f t="shared" si="0"/>
        <v>40.7</v>
      </c>
      <c r="J15" s="7">
        <f t="shared" si="0"/>
        <v>98</v>
      </c>
      <c r="K15" s="6">
        <v>195926</v>
      </c>
      <c r="L15" s="6">
        <v>0</v>
      </c>
      <c r="M15" s="6">
        <v>195926</v>
      </c>
      <c r="N15" s="6">
        <v>195926</v>
      </c>
      <c r="O15" s="6">
        <v>0</v>
      </c>
      <c r="P15" s="6">
        <v>195926</v>
      </c>
    </row>
    <row r="16" spans="1:16" ht="13.5">
      <c r="A16" s="5" t="s">
        <v>11</v>
      </c>
      <c r="B16" s="6">
        <v>17281328</v>
      </c>
      <c r="C16" s="6">
        <v>821441</v>
      </c>
      <c r="D16" s="6">
        <v>18102769</v>
      </c>
      <c r="E16" s="6">
        <v>17079427</v>
      </c>
      <c r="F16" s="6">
        <v>194228</v>
      </c>
      <c r="G16" s="6">
        <v>17273655</v>
      </c>
      <c r="H16" s="7">
        <f t="shared" si="0"/>
        <v>98.8</v>
      </c>
      <c r="I16" s="7">
        <f t="shared" si="0"/>
        <v>23.6</v>
      </c>
      <c r="J16" s="7">
        <f t="shared" si="0"/>
        <v>95.4</v>
      </c>
      <c r="K16" s="6">
        <v>168438</v>
      </c>
      <c r="L16" s="6">
        <v>0</v>
      </c>
      <c r="M16" s="6">
        <v>168438</v>
      </c>
      <c r="N16" s="6">
        <v>168438</v>
      </c>
      <c r="O16" s="6">
        <v>0</v>
      </c>
      <c r="P16" s="6">
        <v>168438</v>
      </c>
    </row>
    <row r="17" spans="1:16" ht="13.5">
      <c r="A17" s="5" t="s">
        <v>12</v>
      </c>
      <c r="B17" s="6">
        <v>13293617</v>
      </c>
      <c r="C17" s="6">
        <v>259090</v>
      </c>
      <c r="D17" s="6">
        <v>13552707</v>
      </c>
      <c r="E17" s="6">
        <v>13153768</v>
      </c>
      <c r="F17" s="6">
        <v>161176</v>
      </c>
      <c r="G17" s="6">
        <v>13314944</v>
      </c>
      <c r="H17" s="7">
        <f t="shared" si="0"/>
        <v>98.9</v>
      </c>
      <c r="I17" s="7">
        <f t="shared" si="0"/>
        <v>62.2</v>
      </c>
      <c r="J17" s="7">
        <f t="shared" si="0"/>
        <v>98.2</v>
      </c>
      <c r="K17" s="6">
        <v>153817</v>
      </c>
      <c r="L17" s="6">
        <v>0</v>
      </c>
      <c r="M17" s="6">
        <v>153817</v>
      </c>
      <c r="N17" s="6">
        <v>153817</v>
      </c>
      <c r="O17" s="6">
        <v>0</v>
      </c>
      <c r="P17" s="6">
        <v>153817</v>
      </c>
    </row>
    <row r="18" spans="1:16" ht="13.5">
      <c r="A18" s="5" t="s">
        <v>13</v>
      </c>
      <c r="B18" s="6">
        <v>4458798</v>
      </c>
      <c r="C18" s="6">
        <v>113757</v>
      </c>
      <c r="D18" s="6">
        <v>4572555</v>
      </c>
      <c r="E18" s="6">
        <v>4413540</v>
      </c>
      <c r="F18" s="6">
        <v>52284</v>
      </c>
      <c r="G18" s="6">
        <v>4465824</v>
      </c>
      <c r="H18" s="7">
        <f t="shared" si="0"/>
        <v>99</v>
      </c>
      <c r="I18" s="7">
        <f t="shared" si="0"/>
        <v>46</v>
      </c>
      <c r="J18" s="7">
        <f t="shared" si="0"/>
        <v>97.7</v>
      </c>
      <c r="K18" s="6">
        <v>41138</v>
      </c>
      <c r="L18" s="6">
        <v>0</v>
      </c>
      <c r="M18" s="6">
        <v>41138</v>
      </c>
      <c r="N18" s="6">
        <v>41138</v>
      </c>
      <c r="O18" s="6">
        <v>0</v>
      </c>
      <c r="P18" s="6">
        <v>41138</v>
      </c>
    </row>
    <row r="19" spans="1:16" ht="13.5">
      <c r="A19" s="5" t="s">
        <v>14</v>
      </c>
      <c r="B19" s="6">
        <v>5874319</v>
      </c>
      <c r="C19" s="6">
        <v>219361</v>
      </c>
      <c r="D19" s="6">
        <v>6093680</v>
      </c>
      <c r="E19" s="6">
        <v>5818758</v>
      </c>
      <c r="F19" s="6">
        <v>85495</v>
      </c>
      <c r="G19" s="6">
        <v>5904253</v>
      </c>
      <c r="H19" s="7">
        <f t="shared" si="0"/>
        <v>99.1</v>
      </c>
      <c r="I19" s="7">
        <f t="shared" si="0"/>
        <v>39</v>
      </c>
      <c r="J19" s="7">
        <f t="shared" si="0"/>
        <v>96.9</v>
      </c>
      <c r="K19" s="6">
        <v>57939</v>
      </c>
      <c r="L19" s="6">
        <v>0</v>
      </c>
      <c r="M19" s="6">
        <v>57939</v>
      </c>
      <c r="N19" s="6">
        <v>57939</v>
      </c>
      <c r="O19" s="6">
        <v>0</v>
      </c>
      <c r="P19" s="6">
        <v>57939</v>
      </c>
    </row>
    <row r="20" spans="1:16" ht="13.5">
      <c r="A20" s="5" t="s">
        <v>15</v>
      </c>
      <c r="B20" s="6">
        <v>10788791</v>
      </c>
      <c r="C20" s="6">
        <v>526738</v>
      </c>
      <c r="D20" s="6">
        <v>11315529</v>
      </c>
      <c r="E20" s="6">
        <v>10574006</v>
      </c>
      <c r="F20" s="6">
        <v>231247</v>
      </c>
      <c r="G20" s="6">
        <v>10805253</v>
      </c>
      <c r="H20" s="7">
        <f t="shared" si="0"/>
        <v>98</v>
      </c>
      <c r="I20" s="7">
        <f t="shared" si="0"/>
        <v>43.9</v>
      </c>
      <c r="J20" s="7">
        <f t="shared" si="0"/>
        <v>95.5</v>
      </c>
      <c r="K20" s="6">
        <v>68007</v>
      </c>
      <c r="L20" s="6">
        <v>0</v>
      </c>
      <c r="M20" s="6">
        <v>68007</v>
      </c>
      <c r="N20" s="6">
        <v>68007</v>
      </c>
      <c r="O20" s="6">
        <v>0</v>
      </c>
      <c r="P20" s="6">
        <v>68007</v>
      </c>
    </row>
    <row r="21" spans="1:16" ht="13.5">
      <c r="A21" s="5" t="s">
        <v>16</v>
      </c>
      <c r="B21" s="6">
        <v>5443514</v>
      </c>
      <c r="C21" s="6">
        <v>159659</v>
      </c>
      <c r="D21" s="6">
        <v>5603173</v>
      </c>
      <c r="E21" s="6">
        <v>5401050</v>
      </c>
      <c r="F21" s="6">
        <v>56963</v>
      </c>
      <c r="G21" s="6">
        <v>5458013</v>
      </c>
      <c r="H21" s="7">
        <f t="shared" si="0"/>
        <v>99.2</v>
      </c>
      <c r="I21" s="7">
        <f t="shared" si="0"/>
        <v>35.7</v>
      </c>
      <c r="J21" s="7">
        <f t="shared" si="0"/>
        <v>97.4</v>
      </c>
      <c r="K21" s="6">
        <v>69487</v>
      </c>
      <c r="L21" s="6">
        <v>0</v>
      </c>
      <c r="M21" s="6">
        <v>69487</v>
      </c>
      <c r="N21" s="6">
        <v>69487</v>
      </c>
      <c r="O21" s="6">
        <v>0</v>
      </c>
      <c r="P21" s="6">
        <v>69487</v>
      </c>
    </row>
    <row r="22" spans="1:16" ht="13.5">
      <c r="A22" s="5" t="s">
        <v>17</v>
      </c>
      <c r="B22" s="6">
        <v>5093670</v>
      </c>
      <c r="C22" s="6">
        <v>262199</v>
      </c>
      <c r="D22" s="6">
        <v>5355869</v>
      </c>
      <c r="E22" s="6">
        <v>5017361</v>
      </c>
      <c r="F22" s="6">
        <v>110408</v>
      </c>
      <c r="G22" s="6">
        <v>5127769</v>
      </c>
      <c r="H22" s="7">
        <f t="shared" si="0"/>
        <v>98.5</v>
      </c>
      <c r="I22" s="7">
        <f t="shared" si="0"/>
        <v>42.1</v>
      </c>
      <c r="J22" s="7">
        <f t="shared" si="0"/>
        <v>95.7</v>
      </c>
      <c r="K22" s="6">
        <v>60162</v>
      </c>
      <c r="L22" s="6">
        <v>0</v>
      </c>
      <c r="M22" s="6">
        <v>60162</v>
      </c>
      <c r="N22" s="6">
        <v>60162</v>
      </c>
      <c r="O22" s="6">
        <v>0</v>
      </c>
      <c r="P22" s="6">
        <v>60162</v>
      </c>
    </row>
    <row r="23" spans="1:16" ht="13.5">
      <c r="A23" s="5" t="s">
        <v>18</v>
      </c>
      <c r="B23" s="6">
        <v>5442661</v>
      </c>
      <c r="C23" s="6">
        <v>299337</v>
      </c>
      <c r="D23" s="6">
        <v>5741998</v>
      </c>
      <c r="E23" s="6">
        <v>5357399</v>
      </c>
      <c r="F23" s="6">
        <v>142363</v>
      </c>
      <c r="G23" s="6">
        <v>5499762</v>
      </c>
      <c r="H23" s="7">
        <f t="shared" si="0"/>
        <v>98.4</v>
      </c>
      <c r="I23" s="7">
        <f t="shared" si="0"/>
        <v>47.6</v>
      </c>
      <c r="J23" s="7">
        <f t="shared" si="0"/>
        <v>95.8</v>
      </c>
      <c r="K23" s="6">
        <v>42898</v>
      </c>
      <c r="L23" s="6">
        <v>0</v>
      </c>
      <c r="M23" s="6">
        <v>42898</v>
      </c>
      <c r="N23" s="6">
        <v>42898</v>
      </c>
      <c r="O23" s="6">
        <v>0</v>
      </c>
      <c r="P23" s="6">
        <v>42898</v>
      </c>
    </row>
    <row r="24" spans="1:16" ht="13.5">
      <c r="A24" s="5" t="s">
        <v>19</v>
      </c>
      <c r="B24" s="6">
        <v>9047274</v>
      </c>
      <c r="C24" s="6">
        <v>307872</v>
      </c>
      <c r="D24" s="6">
        <v>9355146</v>
      </c>
      <c r="E24" s="6">
        <v>8961431</v>
      </c>
      <c r="F24" s="6">
        <v>102930</v>
      </c>
      <c r="G24" s="6">
        <v>9064361</v>
      </c>
      <c r="H24" s="7">
        <f t="shared" si="0"/>
        <v>99.1</v>
      </c>
      <c r="I24" s="7">
        <f t="shared" si="0"/>
        <v>33.4</v>
      </c>
      <c r="J24" s="7">
        <f t="shared" si="0"/>
        <v>96.9</v>
      </c>
      <c r="K24" s="6">
        <v>84601</v>
      </c>
      <c r="L24" s="6">
        <v>0</v>
      </c>
      <c r="M24" s="6">
        <v>84601</v>
      </c>
      <c r="N24" s="6">
        <v>84601</v>
      </c>
      <c r="O24" s="6">
        <v>0</v>
      </c>
      <c r="P24" s="6">
        <v>84601</v>
      </c>
    </row>
    <row r="25" spans="1:16" ht="13.5">
      <c r="A25" s="5" t="s">
        <v>20</v>
      </c>
      <c r="B25" s="6">
        <v>9929514</v>
      </c>
      <c r="C25" s="6">
        <v>562128</v>
      </c>
      <c r="D25" s="6">
        <v>10491642</v>
      </c>
      <c r="E25" s="6">
        <v>9826993</v>
      </c>
      <c r="F25" s="6">
        <v>143447</v>
      </c>
      <c r="G25" s="6">
        <v>9970440</v>
      </c>
      <c r="H25" s="7">
        <f t="shared" si="0"/>
        <v>99</v>
      </c>
      <c r="I25" s="7">
        <f t="shared" si="0"/>
        <v>25.5</v>
      </c>
      <c r="J25" s="7">
        <f t="shared" si="0"/>
        <v>95</v>
      </c>
      <c r="K25" s="6">
        <v>123130</v>
      </c>
      <c r="L25" s="6">
        <v>0</v>
      </c>
      <c r="M25" s="6">
        <v>123130</v>
      </c>
      <c r="N25" s="6">
        <v>123130</v>
      </c>
      <c r="O25" s="6">
        <v>0</v>
      </c>
      <c r="P25" s="6">
        <v>123130</v>
      </c>
    </row>
    <row r="26" spans="1:16" ht="13.5">
      <c r="A26" s="5" t="s">
        <v>21</v>
      </c>
      <c r="B26" s="6">
        <v>3360758</v>
      </c>
      <c r="C26" s="6">
        <v>149084</v>
      </c>
      <c r="D26" s="6">
        <v>3509842</v>
      </c>
      <c r="E26" s="6">
        <v>3318307</v>
      </c>
      <c r="F26" s="6">
        <v>77775</v>
      </c>
      <c r="G26" s="6">
        <v>3396082</v>
      </c>
      <c r="H26" s="7">
        <f t="shared" si="0"/>
        <v>98.7</v>
      </c>
      <c r="I26" s="7">
        <f t="shared" si="0"/>
        <v>52.2</v>
      </c>
      <c r="J26" s="7">
        <f t="shared" si="0"/>
        <v>96.8</v>
      </c>
      <c r="K26" s="6">
        <v>41183</v>
      </c>
      <c r="L26" s="6">
        <v>0</v>
      </c>
      <c r="M26" s="6">
        <v>41183</v>
      </c>
      <c r="N26" s="6">
        <v>41183</v>
      </c>
      <c r="O26" s="6">
        <v>0</v>
      </c>
      <c r="P26" s="6">
        <v>41183</v>
      </c>
    </row>
    <row r="27" spans="1:16" ht="13.5">
      <c r="A27" s="5" t="s">
        <v>22</v>
      </c>
      <c r="B27" s="6">
        <v>5046650</v>
      </c>
      <c r="C27" s="6">
        <v>230745</v>
      </c>
      <c r="D27" s="6">
        <v>5277395</v>
      </c>
      <c r="E27" s="6">
        <v>4981956</v>
      </c>
      <c r="F27" s="6">
        <v>82972</v>
      </c>
      <c r="G27" s="6">
        <v>5064928</v>
      </c>
      <c r="H27" s="7">
        <f t="shared" si="0"/>
        <v>98.7</v>
      </c>
      <c r="I27" s="7">
        <f t="shared" si="0"/>
        <v>36</v>
      </c>
      <c r="J27" s="7">
        <f t="shared" si="0"/>
        <v>96</v>
      </c>
      <c r="K27" s="6">
        <v>44629</v>
      </c>
      <c r="L27" s="6">
        <v>0</v>
      </c>
      <c r="M27" s="6">
        <v>44629</v>
      </c>
      <c r="N27" s="6">
        <v>44629</v>
      </c>
      <c r="O27" s="6">
        <v>0</v>
      </c>
      <c r="P27" s="6">
        <v>44629</v>
      </c>
    </row>
    <row r="28" spans="1:16" ht="13.5">
      <c r="A28" s="5" t="s">
        <v>23</v>
      </c>
      <c r="B28" s="6">
        <v>5077598</v>
      </c>
      <c r="C28" s="6">
        <v>426181</v>
      </c>
      <c r="D28" s="6">
        <v>5503779</v>
      </c>
      <c r="E28" s="6">
        <v>4957668</v>
      </c>
      <c r="F28" s="6">
        <v>144037</v>
      </c>
      <c r="G28" s="6">
        <v>5101705</v>
      </c>
      <c r="H28" s="7">
        <f t="shared" si="0"/>
        <v>97.6</v>
      </c>
      <c r="I28" s="7">
        <f t="shared" si="0"/>
        <v>33.8</v>
      </c>
      <c r="J28" s="7">
        <f t="shared" si="0"/>
        <v>92.7</v>
      </c>
      <c r="K28" s="6">
        <v>20336</v>
      </c>
      <c r="L28" s="6">
        <v>0</v>
      </c>
      <c r="M28" s="6">
        <v>20336</v>
      </c>
      <c r="N28" s="6">
        <v>20336</v>
      </c>
      <c r="O28" s="6">
        <v>0</v>
      </c>
      <c r="P28" s="6">
        <v>20336</v>
      </c>
    </row>
    <row r="29" spans="1:16" ht="13.5">
      <c r="A29" s="5" t="s">
        <v>24</v>
      </c>
      <c r="B29" s="6">
        <v>4238091</v>
      </c>
      <c r="C29" s="6">
        <v>272883</v>
      </c>
      <c r="D29" s="6">
        <v>4510974</v>
      </c>
      <c r="E29" s="6">
        <v>4145640</v>
      </c>
      <c r="F29" s="6">
        <v>109347</v>
      </c>
      <c r="G29" s="6">
        <v>4254987</v>
      </c>
      <c r="H29" s="7">
        <f t="shared" si="0"/>
        <v>97.8</v>
      </c>
      <c r="I29" s="7">
        <f t="shared" si="0"/>
        <v>40.1</v>
      </c>
      <c r="J29" s="7">
        <f t="shared" si="0"/>
        <v>94.3</v>
      </c>
      <c r="K29" s="6">
        <v>23639</v>
      </c>
      <c r="L29" s="6">
        <v>0</v>
      </c>
      <c r="M29" s="6">
        <v>23639</v>
      </c>
      <c r="N29" s="6">
        <v>23639</v>
      </c>
      <c r="O29" s="6">
        <v>0</v>
      </c>
      <c r="P29" s="6">
        <v>23639</v>
      </c>
    </row>
    <row r="30" spans="1:16" ht="13.5">
      <c r="A30" s="5" t="s">
        <v>25</v>
      </c>
      <c r="B30" s="6">
        <v>3021095</v>
      </c>
      <c r="C30" s="6">
        <v>160708</v>
      </c>
      <c r="D30" s="6">
        <v>3181803</v>
      </c>
      <c r="E30" s="6">
        <v>2979932</v>
      </c>
      <c r="F30" s="6">
        <v>56234</v>
      </c>
      <c r="G30" s="6">
        <v>3036166</v>
      </c>
      <c r="H30" s="7">
        <f t="shared" si="0"/>
        <v>98.6</v>
      </c>
      <c r="I30" s="7">
        <f t="shared" si="0"/>
        <v>35</v>
      </c>
      <c r="J30" s="7">
        <f t="shared" si="0"/>
        <v>95.4</v>
      </c>
      <c r="K30" s="6">
        <v>29360</v>
      </c>
      <c r="L30" s="6">
        <v>0</v>
      </c>
      <c r="M30" s="6">
        <v>29360</v>
      </c>
      <c r="N30" s="6">
        <v>29360</v>
      </c>
      <c r="O30" s="6">
        <v>0</v>
      </c>
      <c r="P30" s="6">
        <v>29360</v>
      </c>
    </row>
    <row r="31" spans="1:16" ht="13.5">
      <c r="A31" s="5" t="s">
        <v>26</v>
      </c>
      <c r="B31" s="6">
        <v>3251694</v>
      </c>
      <c r="C31" s="6">
        <v>149394</v>
      </c>
      <c r="D31" s="6">
        <v>3401088</v>
      </c>
      <c r="E31" s="6">
        <v>3198139</v>
      </c>
      <c r="F31" s="6">
        <v>46536</v>
      </c>
      <c r="G31" s="6">
        <v>3244675</v>
      </c>
      <c r="H31" s="7">
        <f t="shared" si="0"/>
        <v>98.4</v>
      </c>
      <c r="I31" s="7">
        <f t="shared" si="0"/>
        <v>31.1</v>
      </c>
      <c r="J31" s="7">
        <f t="shared" si="0"/>
        <v>95.4</v>
      </c>
      <c r="K31" s="6">
        <v>28379</v>
      </c>
      <c r="L31" s="6">
        <v>0</v>
      </c>
      <c r="M31" s="6">
        <v>28379</v>
      </c>
      <c r="N31" s="6">
        <v>28379</v>
      </c>
      <c r="O31" s="6">
        <v>0</v>
      </c>
      <c r="P31" s="6">
        <v>28379</v>
      </c>
    </row>
    <row r="32" spans="1:16" ht="13.5">
      <c r="A32" s="5" t="s">
        <v>27</v>
      </c>
      <c r="B32" s="6">
        <v>23032787</v>
      </c>
      <c r="C32" s="6">
        <v>670678</v>
      </c>
      <c r="D32" s="6">
        <v>23703465</v>
      </c>
      <c r="E32" s="6">
        <v>22742691</v>
      </c>
      <c r="F32" s="6">
        <v>368911</v>
      </c>
      <c r="G32" s="6">
        <v>23111602</v>
      </c>
      <c r="H32" s="7">
        <f t="shared" si="0"/>
        <v>98.7</v>
      </c>
      <c r="I32" s="7">
        <f t="shared" si="0"/>
        <v>55</v>
      </c>
      <c r="J32" s="7">
        <f t="shared" si="0"/>
        <v>97.5</v>
      </c>
      <c r="K32" s="6">
        <v>197498</v>
      </c>
      <c r="L32" s="6">
        <v>0</v>
      </c>
      <c r="M32" s="6">
        <v>197498</v>
      </c>
      <c r="N32" s="6">
        <v>197498</v>
      </c>
      <c r="O32" s="6">
        <v>0</v>
      </c>
      <c r="P32" s="6">
        <v>197498</v>
      </c>
    </row>
    <row r="33" spans="1:16" ht="13.5">
      <c r="A33" s="5" t="s">
        <v>28</v>
      </c>
      <c r="B33" s="6">
        <v>2279572</v>
      </c>
      <c r="C33" s="6">
        <v>109146</v>
      </c>
      <c r="D33" s="6">
        <v>2388718</v>
      </c>
      <c r="E33" s="6">
        <v>2236044</v>
      </c>
      <c r="F33" s="6">
        <v>31926</v>
      </c>
      <c r="G33" s="6">
        <v>2267970</v>
      </c>
      <c r="H33" s="7">
        <f t="shared" si="0"/>
        <v>98.1</v>
      </c>
      <c r="I33" s="7">
        <f t="shared" si="0"/>
        <v>29.3</v>
      </c>
      <c r="J33" s="7">
        <f t="shared" si="0"/>
        <v>94.9</v>
      </c>
      <c r="K33" s="6">
        <v>18508</v>
      </c>
      <c r="L33" s="6">
        <v>0</v>
      </c>
      <c r="M33" s="6">
        <v>18508</v>
      </c>
      <c r="N33" s="6">
        <v>18508</v>
      </c>
      <c r="O33" s="6">
        <v>0</v>
      </c>
      <c r="P33" s="6">
        <v>18508</v>
      </c>
    </row>
    <row r="34" spans="1:16" ht="13.5">
      <c r="A34" s="5" t="s">
        <v>29</v>
      </c>
      <c r="B34" s="6">
        <v>2690696</v>
      </c>
      <c r="C34" s="6">
        <v>121903</v>
      </c>
      <c r="D34" s="6">
        <v>2812599</v>
      </c>
      <c r="E34" s="6">
        <v>2656732</v>
      </c>
      <c r="F34" s="6">
        <v>46637</v>
      </c>
      <c r="G34" s="6">
        <v>2703369</v>
      </c>
      <c r="H34" s="7">
        <f t="shared" si="0"/>
        <v>98.7</v>
      </c>
      <c r="I34" s="7">
        <f t="shared" si="0"/>
        <v>38.3</v>
      </c>
      <c r="J34" s="7">
        <f t="shared" si="0"/>
        <v>96.1</v>
      </c>
      <c r="K34" s="6">
        <v>25517</v>
      </c>
      <c r="L34" s="6">
        <v>0</v>
      </c>
      <c r="M34" s="6">
        <v>25517</v>
      </c>
      <c r="N34" s="6">
        <v>25517</v>
      </c>
      <c r="O34" s="6">
        <v>0</v>
      </c>
      <c r="P34" s="6">
        <v>25517</v>
      </c>
    </row>
    <row r="35" spans="1:16" ht="13.5">
      <c r="A35" s="5" t="s">
        <v>30</v>
      </c>
      <c r="B35" s="6">
        <v>4199903</v>
      </c>
      <c r="C35" s="6">
        <v>56070</v>
      </c>
      <c r="D35" s="6">
        <v>4255973</v>
      </c>
      <c r="E35" s="6">
        <v>4181923</v>
      </c>
      <c r="F35" s="6">
        <v>29916</v>
      </c>
      <c r="G35" s="6">
        <v>4211839</v>
      </c>
      <c r="H35" s="7">
        <f t="shared" si="0"/>
        <v>99.6</v>
      </c>
      <c r="I35" s="7">
        <f t="shared" si="0"/>
        <v>53.4</v>
      </c>
      <c r="J35" s="7">
        <f t="shared" si="0"/>
        <v>99</v>
      </c>
      <c r="K35" s="6">
        <v>32385</v>
      </c>
      <c r="L35" s="6">
        <v>0</v>
      </c>
      <c r="M35" s="6">
        <v>32385</v>
      </c>
      <c r="N35" s="6">
        <v>32385</v>
      </c>
      <c r="O35" s="6">
        <v>0</v>
      </c>
      <c r="P35" s="6">
        <v>32385</v>
      </c>
    </row>
    <row r="36" spans="1:16" ht="13.5">
      <c r="A36" s="5" t="s">
        <v>31</v>
      </c>
      <c r="B36" s="6">
        <v>3421765</v>
      </c>
      <c r="C36" s="6">
        <v>120435</v>
      </c>
      <c r="D36" s="6">
        <v>3542200</v>
      </c>
      <c r="E36" s="6">
        <v>3397848</v>
      </c>
      <c r="F36" s="6">
        <v>46980</v>
      </c>
      <c r="G36" s="6">
        <v>3444828</v>
      </c>
      <c r="H36" s="7">
        <f t="shared" si="0"/>
        <v>99.3</v>
      </c>
      <c r="I36" s="7">
        <f t="shared" si="0"/>
        <v>39</v>
      </c>
      <c r="J36" s="7">
        <f t="shared" si="0"/>
        <v>97.3</v>
      </c>
      <c r="K36" s="6">
        <v>64249</v>
      </c>
      <c r="L36" s="6">
        <v>0</v>
      </c>
      <c r="M36" s="6">
        <v>64249</v>
      </c>
      <c r="N36" s="6">
        <v>64249</v>
      </c>
      <c r="O36" s="6">
        <v>0</v>
      </c>
      <c r="P36" s="6">
        <v>64249</v>
      </c>
    </row>
    <row r="37" spans="1:16" ht="13.5">
      <c r="A37" s="5" t="s">
        <v>32</v>
      </c>
      <c r="B37" s="6">
        <v>2382806</v>
      </c>
      <c r="C37" s="6">
        <v>123100</v>
      </c>
      <c r="D37" s="6">
        <v>2505906</v>
      </c>
      <c r="E37" s="6">
        <v>2349654</v>
      </c>
      <c r="F37" s="6">
        <v>42914</v>
      </c>
      <c r="G37" s="6">
        <v>2392568</v>
      </c>
      <c r="H37" s="7">
        <f t="shared" si="0"/>
        <v>98.6</v>
      </c>
      <c r="I37" s="7">
        <f t="shared" si="0"/>
        <v>34.9</v>
      </c>
      <c r="J37" s="7">
        <f t="shared" si="0"/>
        <v>95.5</v>
      </c>
      <c r="K37" s="6">
        <v>24807</v>
      </c>
      <c r="L37" s="6">
        <v>0</v>
      </c>
      <c r="M37" s="6">
        <v>24807</v>
      </c>
      <c r="N37" s="6">
        <v>24807</v>
      </c>
      <c r="O37" s="6">
        <v>0</v>
      </c>
      <c r="P37" s="6">
        <v>24807</v>
      </c>
    </row>
    <row r="38" spans="1:16" ht="13.5">
      <c r="A38" s="5" t="s">
        <v>33</v>
      </c>
      <c r="B38" s="6">
        <v>1723448</v>
      </c>
      <c r="C38" s="6">
        <v>51216</v>
      </c>
      <c r="D38" s="6">
        <v>1774664</v>
      </c>
      <c r="E38" s="6">
        <v>1712450</v>
      </c>
      <c r="F38" s="6">
        <v>15273</v>
      </c>
      <c r="G38" s="6">
        <v>1727723</v>
      </c>
      <c r="H38" s="7">
        <f t="shared" si="0"/>
        <v>99.4</v>
      </c>
      <c r="I38" s="7">
        <f t="shared" si="0"/>
        <v>29.8</v>
      </c>
      <c r="J38" s="7">
        <f t="shared" si="0"/>
        <v>97.4</v>
      </c>
      <c r="K38" s="6">
        <v>14813</v>
      </c>
      <c r="L38" s="6">
        <v>0</v>
      </c>
      <c r="M38" s="6">
        <v>14813</v>
      </c>
      <c r="N38" s="6">
        <v>14813</v>
      </c>
      <c r="O38" s="6">
        <v>0</v>
      </c>
      <c r="P38" s="6">
        <v>14813</v>
      </c>
    </row>
    <row r="39" spans="1:16" ht="13.5">
      <c r="A39" s="5" t="s">
        <v>34</v>
      </c>
      <c r="B39" s="6">
        <v>1102942</v>
      </c>
      <c r="C39" s="6">
        <v>18723</v>
      </c>
      <c r="D39" s="6">
        <v>1121665</v>
      </c>
      <c r="E39" s="6">
        <v>1097169</v>
      </c>
      <c r="F39" s="6">
        <v>9025</v>
      </c>
      <c r="G39" s="6">
        <v>1106194</v>
      </c>
      <c r="H39" s="7">
        <f t="shared" si="0"/>
        <v>99.5</v>
      </c>
      <c r="I39" s="7">
        <f t="shared" si="0"/>
        <v>48.2</v>
      </c>
      <c r="J39" s="7">
        <f t="shared" si="0"/>
        <v>98.6</v>
      </c>
      <c r="K39" s="6">
        <v>15066</v>
      </c>
      <c r="L39" s="6">
        <v>0</v>
      </c>
      <c r="M39" s="6">
        <v>15066</v>
      </c>
      <c r="N39" s="6">
        <v>15066</v>
      </c>
      <c r="O39" s="6">
        <v>0</v>
      </c>
      <c r="P39" s="6">
        <v>15066</v>
      </c>
    </row>
    <row r="40" spans="1:16" ht="13.5">
      <c r="A40" s="5" t="s">
        <v>35</v>
      </c>
      <c r="B40" s="6">
        <v>399091</v>
      </c>
      <c r="C40" s="6">
        <v>18901</v>
      </c>
      <c r="D40" s="6">
        <v>417992</v>
      </c>
      <c r="E40" s="6">
        <v>394632</v>
      </c>
      <c r="F40" s="6">
        <v>4846</v>
      </c>
      <c r="G40" s="6">
        <v>399478</v>
      </c>
      <c r="H40" s="7">
        <f t="shared" si="0"/>
        <v>98.9</v>
      </c>
      <c r="I40" s="7">
        <f t="shared" si="0"/>
        <v>25.6</v>
      </c>
      <c r="J40" s="7">
        <f t="shared" si="0"/>
        <v>95.6</v>
      </c>
      <c r="K40" s="6">
        <v>4079</v>
      </c>
      <c r="L40" s="6">
        <v>0</v>
      </c>
      <c r="M40" s="6">
        <v>4079</v>
      </c>
      <c r="N40" s="6">
        <v>4079</v>
      </c>
      <c r="O40" s="6">
        <v>0</v>
      </c>
      <c r="P40" s="6">
        <v>4079</v>
      </c>
    </row>
    <row r="41" spans="1:16" ht="13.5">
      <c r="A41" s="5" t="s">
        <v>36</v>
      </c>
      <c r="B41" s="6">
        <v>690767</v>
      </c>
      <c r="C41" s="6">
        <v>31095</v>
      </c>
      <c r="D41" s="6">
        <v>721862</v>
      </c>
      <c r="E41" s="6">
        <v>680171</v>
      </c>
      <c r="F41" s="6">
        <v>10959</v>
      </c>
      <c r="G41" s="6">
        <v>691130</v>
      </c>
      <c r="H41" s="7">
        <f t="shared" si="0"/>
        <v>98.5</v>
      </c>
      <c r="I41" s="7">
        <f t="shared" si="0"/>
        <v>35.2</v>
      </c>
      <c r="J41" s="7">
        <f t="shared" si="0"/>
        <v>95.7</v>
      </c>
      <c r="K41" s="6">
        <v>3852</v>
      </c>
      <c r="L41" s="6">
        <v>0</v>
      </c>
      <c r="M41" s="6">
        <v>3852</v>
      </c>
      <c r="N41" s="6">
        <v>3852</v>
      </c>
      <c r="O41" s="6">
        <v>0</v>
      </c>
      <c r="P41" s="6">
        <v>3852</v>
      </c>
    </row>
    <row r="42" spans="1:16" ht="13.5">
      <c r="A42" s="5" t="s">
        <v>37</v>
      </c>
      <c r="B42" s="6">
        <v>2138317</v>
      </c>
      <c r="C42" s="6">
        <v>72434</v>
      </c>
      <c r="D42" s="6">
        <v>2210751</v>
      </c>
      <c r="E42" s="6">
        <v>2116896</v>
      </c>
      <c r="F42" s="6">
        <v>24143</v>
      </c>
      <c r="G42" s="6">
        <v>2141039</v>
      </c>
      <c r="H42" s="7">
        <f t="shared" si="0"/>
        <v>99</v>
      </c>
      <c r="I42" s="7">
        <f t="shared" si="0"/>
        <v>33.3</v>
      </c>
      <c r="J42" s="7">
        <f t="shared" si="0"/>
        <v>96.8</v>
      </c>
      <c r="K42" s="6">
        <v>17567</v>
      </c>
      <c r="L42" s="6">
        <v>0</v>
      </c>
      <c r="M42" s="6">
        <v>17567</v>
      </c>
      <c r="N42" s="6">
        <v>17567</v>
      </c>
      <c r="O42" s="6">
        <v>0</v>
      </c>
      <c r="P42" s="6">
        <v>17567</v>
      </c>
    </row>
    <row r="43" spans="1:16" ht="13.5">
      <c r="A43" s="5" t="s">
        <v>38</v>
      </c>
      <c r="B43" s="6">
        <v>377303</v>
      </c>
      <c r="C43" s="6">
        <v>8387</v>
      </c>
      <c r="D43" s="6">
        <v>385690</v>
      </c>
      <c r="E43" s="6">
        <v>372926</v>
      </c>
      <c r="F43" s="6">
        <v>3401</v>
      </c>
      <c r="G43" s="6">
        <v>376327</v>
      </c>
      <c r="H43" s="7">
        <f t="shared" si="0"/>
        <v>98.8</v>
      </c>
      <c r="I43" s="7">
        <f t="shared" si="0"/>
        <v>40.6</v>
      </c>
      <c r="J43" s="7">
        <f t="shared" si="0"/>
        <v>97.6</v>
      </c>
      <c r="K43" s="6">
        <v>4716</v>
      </c>
      <c r="L43" s="6">
        <v>0</v>
      </c>
      <c r="M43" s="6">
        <v>4716</v>
      </c>
      <c r="N43" s="6">
        <v>4716</v>
      </c>
      <c r="O43" s="6">
        <v>0</v>
      </c>
      <c r="P43" s="6">
        <v>4716</v>
      </c>
    </row>
    <row r="44" spans="1:16" ht="13.5">
      <c r="A44" s="5" t="s">
        <v>39</v>
      </c>
      <c r="B44" s="6">
        <v>629500</v>
      </c>
      <c r="C44" s="6">
        <v>31005</v>
      </c>
      <c r="D44" s="6">
        <v>660505</v>
      </c>
      <c r="E44" s="6">
        <v>619786</v>
      </c>
      <c r="F44" s="6">
        <v>7966</v>
      </c>
      <c r="G44" s="6">
        <v>627752</v>
      </c>
      <c r="H44" s="7">
        <f t="shared" si="0"/>
        <v>98.5</v>
      </c>
      <c r="I44" s="7">
        <f t="shared" si="0"/>
        <v>25.7</v>
      </c>
      <c r="J44" s="7">
        <f t="shared" si="0"/>
        <v>95</v>
      </c>
      <c r="K44" s="6">
        <v>4169</v>
      </c>
      <c r="L44" s="6">
        <v>0</v>
      </c>
      <c r="M44" s="6">
        <v>4169</v>
      </c>
      <c r="N44" s="6">
        <v>4169</v>
      </c>
      <c r="O44" s="6">
        <v>0</v>
      </c>
      <c r="P44" s="6">
        <v>4169</v>
      </c>
    </row>
    <row r="45" spans="1:16" ht="13.5">
      <c r="A45" s="5" t="s">
        <v>40</v>
      </c>
      <c r="B45" s="6">
        <v>629787</v>
      </c>
      <c r="C45" s="6">
        <v>17046</v>
      </c>
      <c r="D45" s="6">
        <v>646833</v>
      </c>
      <c r="E45" s="6">
        <v>623586</v>
      </c>
      <c r="F45" s="6">
        <v>9175</v>
      </c>
      <c r="G45" s="6">
        <v>632761</v>
      </c>
      <c r="H45" s="7">
        <f t="shared" si="0"/>
        <v>99</v>
      </c>
      <c r="I45" s="7">
        <f t="shared" si="0"/>
        <v>53.8</v>
      </c>
      <c r="J45" s="7">
        <f t="shared" si="0"/>
        <v>97.8</v>
      </c>
      <c r="K45" s="6">
        <v>5022</v>
      </c>
      <c r="L45" s="6">
        <v>0</v>
      </c>
      <c r="M45" s="6">
        <v>5022</v>
      </c>
      <c r="N45" s="6">
        <v>4585</v>
      </c>
      <c r="O45" s="6">
        <v>0</v>
      </c>
      <c r="P45" s="6">
        <v>4585</v>
      </c>
    </row>
    <row r="46" spans="1:16" ht="13.5">
      <c r="A46" s="5" t="s">
        <v>41</v>
      </c>
      <c r="B46" s="6">
        <v>762855</v>
      </c>
      <c r="C46" s="6">
        <v>32072</v>
      </c>
      <c r="D46" s="6">
        <v>794927</v>
      </c>
      <c r="E46" s="6">
        <v>753671</v>
      </c>
      <c r="F46" s="6">
        <v>16215</v>
      </c>
      <c r="G46" s="6">
        <v>769886</v>
      </c>
      <c r="H46" s="7">
        <f t="shared" si="0"/>
        <v>98.8</v>
      </c>
      <c r="I46" s="7">
        <f t="shared" si="0"/>
        <v>50.6</v>
      </c>
      <c r="J46" s="7">
        <f t="shared" si="0"/>
        <v>96.8</v>
      </c>
      <c r="K46" s="6">
        <v>11858</v>
      </c>
      <c r="L46" s="6">
        <v>0</v>
      </c>
      <c r="M46" s="6">
        <v>11858</v>
      </c>
      <c r="N46" s="6">
        <v>11858</v>
      </c>
      <c r="O46" s="6">
        <v>0</v>
      </c>
      <c r="P46" s="6">
        <v>11858</v>
      </c>
    </row>
    <row r="47" spans="1:16" ht="13.5">
      <c r="A47" s="5" t="s">
        <v>42</v>
      </c>
      <c r="B47" s="6">
        <v>207986</v>
      </c>
      <c r="C47" s="6">
        <v>3527</v>
      </c>
      <c r="D47" s="6">
        <v>211513</v>
      </c>
      <c r="E47" s="6">
        <v>207771</v>
      </c>
      <c r="F47" s="6">
        <v>1542</v>
      </c>
      <c r="G47" s="6">
        <v>209313</v>
      </c>
      <c r="H47" s="7">
        <f t="shared" si="0"/>
        <v>99.9</v>
      </c>
      <c r="I47" s="7">
        <f t="shared" si="0"/>
        <v>43.7</v>
      </c>
      <c r="J47" s="7">
        <f t="shared" si="0"/>
        <v>99</v>
      </c>
      <c r="K47" s="6">
        <v>1672</v>
      </c>
      <c r="L47" s="6">
        <v>0</v>
      </c>
      <c r="M47" s="6">
        <v>1672</v>
      </c>
      <c r="N47" s="6">
        <v>1672</v>
      </c>
      <c r="O47" s="6">
        <v>0</v>
      </c>
      <c r="P47" s="6">
        <v>1672</v>
      </c>
    </row>
    <row r="48" spans="1:16" ht="13.5">
      <c r="A48" s="2" t="s">
        <v>53</v>
      </c>
      <c r="B48" s="3">
        <f aca="true" t="shared" si="1" ref="B48:G48">SUM(B7:B37)</f>
        <v>275028920</v>
      </c>
      <c r="C48" s="3">
        <f t="shared" si="1"/>
        <v>11027969</v>
      </c>
      <c r="D48" s="3">
        <f t="shared" si="1"/>
        <v>286056889</v>
      </c>
      <c r="E48" s="3">
        <f t="shared" si="1"/>
        <v>271800085</v>
      </c>
      <c r="F48" s="3">
        <f t="shared" si="1"/>
        <v>3938051</v>
      </c>
      <c r="G48" s="3">
        <f t="shared" si="1"/>
        <v>275738136</v>
      </c>
      <c r="H48" s="4">
        <f t="shared" si="0"/>
        <v>98.8</v>
      </c>
      <c r="I48" s="4">
        <f t="shared" si="0"/>
        <v>35.7</v>
      </c>
      <c r="J48" s="4">
        <f t="shared" si="0"/>
        <v>96.4</v>
      </c>
      <c r="K48" s="3">
        <f aca="true" t="shared" si="2" ref="K48:P48">SUM(K7:K37)</f>
        <v>2788670</v>
      </c>
      <c r="L48" s="3">
        <f t="shared" si="2"/>
        <v>0</v>
      </c>
      <c r="M48" s="3">
        <f t="shared" si="2"/>
        <v>2788670</v>
      </c>
      <c r="N48" s="3">
        <f t="shared" si="2"/>
        <v>2788670</v>
      </c>
      <c r="O48" s="3">
        <f t="shared" si="2"/>
        <v>0</v>
      </c>
      <c r="P48" s="3">
        <f t="shared" si="2"/>
        <v>2788670</v>
      </c>
    </row>
    <row r="49" spans="1:16" ht="13.5">
      <c r="A49" s="5" t="s">
        <v>54</v>
      </c>
      <c r="B49" s="6">
        <f aca="true" t="shared" si="3" ref="B49:G49">SUM(B38:B47)</f>
        <v>8661996</v>
      </c>
      <c r="C49" s="6">
        <f t="shared" si="3"/>
        <v>284406</v>
      </c>
      <c r="D49" s="6">
        <f t="shared" si="3"/>
        <v>8946402</v>
      </c>
      <c r="E49" s="6">
        <f t="shared" si="3"/>
        <v>8579058</v>
      </c>
      <c r="F49" s="6">
        <f t="shared" si="3"/>
        <v>102545</v>
      </c>
      <c r="G49" s="6">
        <f t="shared" si="3"/>
        <v>8681603</v>
      </c>
      <c r="H49" s="7">
        <f t="shared" si="0"/>
        <v>99</v>
      </c>
      <c r="I49" s="7">
        <f t="shared" si="0"/>
        <v>36.1</v>
      </c>
      <c r="J49" s="7">
        <f t="shared" si="0"/>
        <v>97</v>
      </c>
      <c r="K49" s="6">
        <f aca="true" t="shared" si="4" ref="K49:P49">SUM(K38:K47)</f>
        <v>82814</v>
      </c>
      <c r="L49" s="6">
        <f t="shared" si="4"/>
        <v>0</v>
      </c>
      <c r="M49" s="6">
        <f t="shared" si="4"/>
        <v>82814</v>
      </c>
      <c r="N49" s="6">
        <f t="shared" si="4"/>
        <v>82377</v>
      </c>
      <c r="O49" s="6">
        <f t="shared" si="4"/>
        <v>0</v>
      </c>
      <c r="P49" s="6">
        <f t="shared" si="4"/>
        <v>82377</v>
      </c>
    </row>
    <row r="50" spans="1:16" ht="13.5">
      <c r="A50" s="5" t="s">
        <v>55</v>
      </c>
      <c r="B50" s="6">
        <f aca="true" t="shared" si="5" ref="B50:G50">B48+B49</f>
        <v>283690916</v>
      </c>
      <c r="C50" s="6">
        <f t="shared" si="5"/>
        <v>11312375</v>
      </c>
      <c r="D50" s="6">
        <f t="shared" si="5"/>
        <v>295003291</v>
      </c>
      <c r="E50" s="6">
        <f t="shared" si="5"/>
        <v>280379143</v>
      </c>
      <c r="F50" s="6">
        <f t="shared" si="5"/>
        <v>4040596</v>
      </c>
      <c r="G50" s="6">
        <f t="shared" si="5"/>
        <v>284419739</v>
      </c>
      <c r="H50" s="7">
        <f t="shared" si="0"/>
        <v>98.8</v>
      </c>
      <c r="I50" s="7">
        <f t="shared" si="0"/>
        <v>35.7</v>
      </c>
      <c r="J50" s="7">
        <f t="shared" si="0"/>
        <v>96.4</v>
      </c>
      <c r="K50" s="6">
        <f aca="true" t="shared" si="6" ref="K50:P50">K48+K49</f>
        <v>2871484</v>
      </c>
      <c r="L50" s="6">
        <f t="shared" si="6"/>
        <v>0</v>
      </c>
      <c r="M50" s="6">
        <f t="shared" si="6"/>
        <v>2871484</v>
      </c>
      <c r="N50" s="6">
        <f t="shared" si="6"/>
        <v>2871047</v>
      </c>
      <c r="O50" s="6">
        <f t="shared" si="6"/>
        <v>0</v>
      </c>
      <c r="P50" s="6">
        <f t="shared" si="6"/>
        <v>2871047</v>
      </c>
    </row>
    <row r="51" spans="1:16" ht="13.5">
      <c r="A51" s="8" t="s">
        <v>56</v>
      </c>
      <c r="B51" s="9">
        <f aca="true" t="shared" si="7" ref="B51:G51">B5+B6+B50</f>
        <v>469086814</v>
      </c>
      <c r="C51" s="9">
        <f t="shared" si="7"/>
        <v>20734648</v>
      </c>
      <c r="D51" s="9">
        <f t="shared" si="7"/>
        <v>489821462</v>
      </c>
      <c r="E51" s="9">
        <f t="shared" si="7"/>
        <v>463014449</v>
      </c>
      <c r="F51" s="9">
        <f t="shared" si="7"/>
        <v>6574358</v>
      </c>
      <c r="G51" s="9">
        <f t="shared" si="7"/>
        <v>469588807</v>
      </c>
      <c r="H51" s="10">
        <f t="shared" si="0"/>
        <v>98.7</v>
      </c>
      <c r="I51" s="10">
        <f t="shared" si="0"/>
        <v>31.7</v>
      </c>
      <c r="J51" s="10">
        <f t="shared" si="0"/>
        <v>95.9</v>
      </c>
      <c r="K51" s="9">
        <f aca="true" t="shared" si="8" ref="K51:P51">K5+K6+K50</f>
        <v>4498350</v>
      </c>
      <c r="L51" s="9">
        <f t="shared" si="8"/>
        <v>0</v>
      </c>
      <c r="M51" s="9">
        <f t="shared" si="8"/>
        <v>4498350</v>
      </c>
      <c r="N51" s="9">
        <f t="shared" si="8"/>
        <v>4497913</v>
      </c>
      <c r="O51" s="9">
        <f t="shared" si="8"/>
        <v>0</v>
      </c>
      <c r="P51" s="9">
        <f t="shared" si="8"/>
        <v>4497913</v>
      </c>
    </row>
    <row r="52" spans="1:16" ht="14.25">
      <c r="A52" s="16" t="s">
        <v>64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</sheetData>
  <sheetProtection/>
  <mergeCells count="9">
    <mergeCell ref="A1:A4"/>
    <mergeCell ref="E3:G3"/>
    <mergeCell ref="K3:M3"/>
    <mergeCell ref="N3:P3"/>
    <mergeCell ref="K1:P1"/>
    <mergeCell ref="B3:D3"/>
    <mergeCell ref="B1:J2"/>
    <mergeCell ref="H3:J3"/>
    <mergeCell ref="K2:P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68" r:id="rId1"/>
  <headerFooter alignWithMargins="0">
    <oddHeader>&amp;L&amp;"ＭＳ 明朝,太字"&amp;16市町村民税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22">
      <selection activeCell="O46" sqref="O46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5" width="13.00390625" style="0" bestFit="1" customWidth="1"/>
    <col min="6" max="6" width="12.125" style="0" bestFit="1" customWidth="1"/>
    <col min="7" max="7" width="12.75390625" style="0" bestFit="1" customWidth="1"/>
    <col min="8" max="8" width="12.125" style="0" customWidth="1"/>
    <col min="9" max="9" width="12.125" style="0" bestFit="1" customWidth="1"/>
  </cols>
  <sheetData>
    <row r="1" spans="1:10" ht="13.5">
      <c r="A1" s="30"/>
      <c r="B1" s="33" t="s">
        <v>62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18656224</v>
      </c>
      <c r="C5" s="3">
        <v>113850</v>
      </c>
      <c r="D5" s="3">
        <v>18770074</v>
      </c>
      <c r="E5" s="3">
        <v>18616461</v>
      </c>
      <c r="F5" s="3">
        <v>14895</v>
      </c>
      <c r="G5" s="3">
        <v>18631356</v>
      </c>
      <c r="H5" s="23">
        <f aca="true" t="shared" si="0" ref="H5:J20">ROUND(E5/B5*100,1)</f>
        <v>99.8</v>
      </c>
      <c r="I5" s="24">
        <f t="shared" si="0"/>
        <v>13.1</v>
      </c>
      <c r="J5" s="23">
        <f t="shared" si="0"/>
        <v>99.3</v>
      </c>
    </row>
    <row r="6" spans="1:10" ht="13.5">
      <c r="A6" s="5" t="s">
        <v>1</v>
      </c>
      <c r="B6" s="6">
        <v>2281947</v>
      </c>
      <c r="C6" s="6">
        <v>22005</v>
      </c>
      <c r="D6" s="6">
        <v>2303952</v>
      </c>
      <c r="E6" s="6">
        <v>2279269</v>
      </c>
      <c r="F6" s="6">
        <v>3120</v>
      </c>
      <c r="G6" s="6">
        <v>2282389</v>
      </c>
      <c r="H6" s="25">
        <f t="shared" si="0"/>
        <v>99.9</v>
      </c>
      <c r="I6" s="25">
        <f t="shared" si="0"/>
        <v>14.2</v>
      </c>
      <c r="J6" s="25">
        <f t="shared" si="0"/>
        <v>99.1</v>
      </c>
    </row>
    <row r="7" spans="1:10" ht="13.5">
      <c r="A7" s="5" t="s">
        <v>2</v>
      </c>
      <c r="B7" s="6">
        <v>437676</v>
      </c>
      <c r="C7" s="6">
        <v>6035</v>
      </c>
      <c r="D7" s="6">
        <v>443711</v>
      </c>
      <c r="E7" s="6">
        <v>434722</v>
      </c>
      <c r="F7" s="6">
        <v>2194</v>
      </c>
      <c r="G7" s="6">
        <v>436916</v>
      </c>
      <c r="H7" s="25">
        <f t="shared" si="0"/>
        <v>99.3</v>
      </c>
      <c r="I7" s="25">
        <f t="shared" si="0"/>
        <v>36.4</v>
      </c>
      <c r="J7" s="25">
        <f t="shared" si="0"/>
        <v>98.5</v>
      </c>
    </row>
    <row r="8" spans="1:10" ht="13.5">
      <c r="A8" s="5" t="s">
        <v>3</v>
      </c>
      <c r="B8" s="6">
        <v>1130177</v>
      </c>
      <c r="C8" s="6">
        <v>58474</v>
      </c>
      <c r="D8" s="6">
        <v>1188651</v>
      </c>
      <c r="E8" s="6">
        <v>1128607</v>
      </c>
      <c r="F8" s="6">
        <v>13459</v>
      </c>
      <c r="G8" s="6">
        <v>1142066</v>
      </c>
      <c r="H8" s="25">
        <f t="shared" si="0"/>
        <v>99.9</v>
      </c>
      <c r="I8" s="26">
        <f t="shared" si="0"/>
        <v>23</v>
      </c>
      <c r="J8" s="25">
        <f t="shared" si="0"/>
        <v>96.1</v>
      </c>
    </row>
    <row r="9" spans="1:10" ht="13.5">
      <c r="A9" s="5" t="s">
        <v>4</v>
      </c>
      <c r="B9" s="6">
        <v>286644</v>
      </c>
      <c r="C9" s="6">
        <v>8709</v>
      </c>
      <c r="D9" s="6">
        <v>295353</v>
      </c>
      <c r="E9" s="6">
        <v>285179</v>
      </c>
      <c r="F9" s="6">
        <v>2983</v>
      </c>
      <c r="G9" s="6">
        <v>288162</v>
      </c>
      <c r="H9" s="25">
        <f t="shared" si="0"/>
        <v>99.5</v>
      </c>
      <c r="I9" s="25">
        <f t="shared" si="0"/>
        <v>34.3</v>
      </c>
      <c r="J9" s="25">
        <f t="shared" si="0"/>
        <v>97.6</v>
      </c>
    </row>
    <row r="10" spans="1:10" ht="13.5">
      <c r="A10" s="5" t="s">
        <v>5</v>
      </c>
      <c r="B10" s="6">
        <v>1161770</v>
      </c>
      <c r="C10" s="6">
        <v>6080</v>
      </c>
      <c r="D10" s="6">
        <v>1167850</v>
      </c>
      <c r="E10" s="6">
        <v>1160686</v>
      </c>
      <c r="F10" s="6">
        <v>989</v>
      </c>
      <c r="G10" s="6">
        <v>1161675</v>
      </c>
      <c r="H10" s="25">
        <f t="shared" si="0"/>
        <v>99.9</v>
      </c>
      <c r="I10" s="25">
        <f t="shared" si="0"/>
        <v>16.3</v>
      </c>
      <c r="J10" s="25">
        <f t="shared" si="0"/>
        <v>99.5</v>
      </c>
    </row>
    <row r="11" spans="1:10" ht="13.5">
      <c r="A11" s="5" t="s">
        <v>6</v>
      </c>
      <c r="B11" s="6">
        <v>257528</v>
      </c>
      <c r="C11" s="6">
        <v>1974</v>
      </c>
      <c r="D11" s="6">
        <v>259502</v>
      </c>
      <c r="E11" s="6">
        <v>256751</v>
      </c>
      <c r="F11" s="6">
        <v>606</v>
      </c>
      <c r="G11" s="6">
        <v>257357</v>
      </c>
      <c r="H11" s="25">
        <f t="shared" si="0"/>
        <v>99.7</v>
      </c>
      <c r="I11" s="25">
        <f t="shared" si="0"/>
        <v>30.7</v>
      </c>
      <c r="J11" s="25">
        <f t="shared" si="0"/>
        <v>99.2</v>
      </c>
    </row>
    <row r="12" spans="1:10" ht="13.5">
      <c r="A12" s="5" t="s">
        <v>7</v>
      </c>
      <c r="B12" s="6">
        <v>796342</v>
      </c>
      <c r="C12" s="6">
        <v>12960</v>
      </c>
      <c r="D12" s="6">
        <v>809302</v>
      </c>
      <c r="E12" s="6">
        <v>795601</v>
      </c>
      <c r="F12" s="6">
        <v>5927</v>
      </c>
      <c r="G12" s="6">
        <v>801528</v>
      </c>
      <c r="H12" s="25">
        <f t="shared" si="0"/>
        <v>99.9</v>
      </c>
      <c r="I12" s="25">
        <f t="shared" si="0"/>
        <v>45.7</v>
      </c>
      <c r="J12" s="25">
        <f t="shared" si="0"/>
        <v>99</v>
      </c>
    </row>
    <row r="13" spans="1:10" ht="13.5">
      <c r="A13" s="5" t="s">
        <v>8</v>
      </c>
      <c r="B13" s="6">
        <v>202825</v>
      </c>
      <c r="C13" s="6">
        <v>2180</v>
      </c>
      <c r="D13" s="6">
        <v>205005</v>
      </c>
      <c r="E13" s="6">
        <v>202420</v>
      </c>
      <c r="F13" s="6">
        <v>961</v>
      </c>
      <c r="G13" s="6">
        <v>203381</v>
      </c>
      <c r="H13" s="25">
        <f t="shared" si="0"/>
        <v>99.8</v>
      </c>
      <c r="I13" s="25">
        <f t="shared" si="0"/>
        <v>44.1</v>
      </c>
      <c r="J13" s="25">
        <f t="shared" si="0"/>
        <v>99.2</v>
      </c>
    </row>
    <row r="14" spans="1:10" ht="13.5">
      <c r="A14" s="5" t="s">
        <v>9</v>
      </c>
      <c r="B14" s="6">
        <v>494924</v>
      </c>
      <c r="C14" s="6">
        <v>7481</v>
      </c>
      <c r="D14" s="6">
        <v>502405</v>
      </c>
      <c r="E14" s="6">
        <v>494046</v>
      </c>
      <c r="F14" s="6">
        <v>2091</v>
      </c>
      <c r="G14" s="6">
        <v>496137</v>
      </c>
      <c r="H14" s="25">
        <f t="shared" si="0"/>
        <v>99.8</v>
      </c>
      <c r="I14" s="25">
        <f t="shared" si="0"/>
        <v>28</v>
      </c>
      <c r="J14" s="25">
        <f t="shared" si="0"/>
        <v>98.8</v>
      </c>
    </row>
    <row r="15" spans="1:10" ht="13.5">
      <c r="A15" s="5" t="s">
        <v>10</v>
      </c>
      <c r="B15" s="6">
        <v>720862</v>
      </c>
      <c r="C15" s="6">
        <v>4164</v>
      </c>
      <c r="D15" s="6">
        <v>725026</v>
      </c>
      <c r="E15" s="6">
        <v>720273</v>
      </c>
      <c r="F15" s="6">
        <v>626</v>
      </c>
      <c r="G15" s="6">
        <v>720899</v>
      </c>
      <c r="H15" s="25">
        <f t="shared" si="0"/>
        <v>99.9</v>
      </c>
      <c r="I15" s="25">
        <f t="shared" si="0"/>
        <v>15</v>
      </c>
      <c r="J15" s="25">
        <f t="shared" si="0"/>
        <v>99.4</v>
      </c>
    </row>
    <row r="16" spans="1:10" ht="13.5">
      <c r="A16" s="5" t="s">
        <v>11</v>
      </c>
      <c r="B16" s="6">
        <v>727141</v>
      </c>
      <c r="C16" s="6">
        <v>10656</v>
      </c>
      <c r="D16" s="6">
        <v>737797</v>
      </c>
      <c r="E16" s="6">
        <v>723652</v>
      </c>
      <c r="F16" s="6">
        <v>1017</v>
      </c>
      <c r="G16" s="6">
        <v>724669</v>
      </c>
      <c r="H16" s="25">
        <f t="shared" si="0"/>
        <v>99.5</v>
      </c>
      <c r="I16" s="25">
        <f t="shared" si="0"/>
        <v>9.5</v>
      </c>
      <c r="J16" s="25">
        <f t="shared" si="0"/>
        <v>98.2</v>
      </c>
    </row>
    <row r="17" spans="1:10" ht="13.5">
      <c r="A17" s="5" t="s">
        <v>12</v>
      </c>
      <c r="B17" s="6">
        <v>716655</v>
      </c>
      <c r="C17" s="6">
        <v>33864</v>
      </c>
      <c r="D17" s="6">
        <v>750519</v>
      </c>
      <c r="E17" s="6">
        <v>716359</v>
      </c>
      <c r="F17" s="6">
        <v>1759</v>
      </c>
      <c r="G17" s="6">
        <v>718118</v>
      </c>
      <c r="H17" s="25">
        <f t="shared" si="0"/>
        <v>100</v>
      </c>
      <c r="I17" s="25">
        <f t="shared" si="0"/>
        <v>5.2</v>
      </c>
      <c r="J17" s="25">
        <f t="shared" si="0"/>
        <v>95.7</v>
      </c>
    </row>
    <row r="18" spans="1:10" ht="13.5">
      <c r="A18" s="5" t="s">
        <v>13</v>
      </c>
      <c r="B18" s="6">
        <v>447489</v>
      </c>
      <c r="C18" s="6">
        <v>6865</v>
      </c>
      <c r="D18" s="6">
        <v>454354</v>
      </c>
      <c r="E18" s="6">
        <v>447265</v>
      </c>
      <c r="F18" s="6">
        <v>2198</v>
      </c>
      <c r="G18" s="6">
        <v>449463</v>
      </c>
      <c r="H18" s="25">
        <f t="shared" si="0"/>
        <v>99.9</v>
      </c>
      <c r="I18" s="25">
        <f t="shared" si="0"/>
        <v>32</v>
      </c>
      <c r="J18" s="25">
        <f t="shared" si="0"/>
        <v>98.9</v>
      </c>
    </row>
    <row r="19" spans="1:10" ht="13.5">
      <c r="A19" s="5" t="s">
        <v>14</v>
      </c>
      <c r="B19" s="6">
        <v>194103</v>
      </c>
      <c r="C19" s="6">
        <v>3340</v>
      </c>
      <c r="D19" s="6">
        <v>197443</v>
      </c>
      <c r="E19" s="6">
        <v>193262</v>
      </c>
      <c r="F19" s="6">
        <v>2273</v>
      </c>
      <c r="G19" s="6">
        <v>195535</v>
      </c>
      <c r="H19" s="25">
        <f t="shared" si="0"/>
        <v>99.6</v>
      </c>
      <c r="I19" s="25">
        <f t="shared" si="0"/>
        <v>68.1</v>
      </c>
      <c r="J19" s="25">
        <f t="shared" si="0"/>
        <v>99</v>
      </c>
    </row>
    <row r="20" spans="1:10" ht="13.5">
      <c r="A20" s="5" t="s">
        <v>15</v>
      </c>
      <c r="B20" s="6">
        <v>564165</v>
      </c>
      <c r="C20" s="6">
        <v>9562</v>
      </c>
      <c r="D20" s="6">
        <v>573727</v>
      </c>
      <c r="E20" s="6">
        <v>562098</v>
      </c>
      <c r="F20" s="6">
        <v>1210</v>
      </c>
      <c r="G20" s="6">
        <v>563308</v>
      </c>
      <c r="H20" s="25">
        <f t="shared" si="0"/>
        <v>99.6</v>
      </c>
      <c r="I20" s="25">
        <f t="shared" si="0"/>
        <v>12.7</v>
      </c>
      <c r="J20" s="25">
        <f t="shared" si="0"/>
        <v>98.2</v>
      </c>
    </row>
    <row r="21" spans="1:10" ht="13.5">
      <c r="A21" s="5" t="s">
        <v>16</v>
      </c>
      <c r="B21" s="6">
        <v>199351</v>
      </c>
      <c r="C21" s="6">
        <v>7910</v>
      </c>
      <c r="D21" s="6">
        <v>207261</v>
      </c>
      <c r="E21" s="6">
        <v>198593</v>
      </c>
      <c r="F21" s="6">
        <v>1211</v>
      </c>
      <c r="G21" s="6">
        <v>199804</v>
      </c>
      <c r="H21" s="25">
        <f aca="true" t="shared" si="1" ref="H21:J51">ROUND(E21/B21*100,1)</f>
        <v>99.6</v>
      </c>
      <c r="I21" s="25">
        <f t="shared" si="1"/>
        <v>15.3</v>
      </c>
      <c r="J21" s="25">
        <f t="shared" si="1"/>
        <v>96.4</v>
      </c>
    </row>
    <row r="22" spans="1:10" ht="13.5">
      <c r="A22" s="5" t="s">
        <v>17</v>
      </c>
      <c r="B22" s="6">
        <v>254433</v>
      </c>
      <c r="C22" s="6">
        <v>5383</v>
      </c>
      <c r="D22" s="6">
        <v>259816</v>
      </c>
      <c r="E22" s="6">
        <v>253582</v>
      </c>
      <c r="F22" s="6">
        <v>2014</v>
      </c>
      <c r="G22" s="6">
        <v>255596</v>
      </c>
      <c r="H22" s="25">
        <f t="shared" si="1"/>
        <v>99.7</v>
      </c>
      <c r="I22" s="25">
        <f t="shared" si="1"/>
        <v>37.4</v>
      </c>
      <c r="J22" s="25">
        <f t="shared" si="1"/>
        <v>98.4</v>
      </c>
    </row>
    <row r="23" spans="1:10" ht="13.5">
      <c r="A23" s="5" t="s">
        <v>18</v>
      </c>
      <c r="B23" s="6">
        <v>353942</v>
      </c>
      <c r="C23" s="6">
        <v>3945</v>
      </c>
      <c r="D23" s="6">
        <v>357887</v>
      </c>
      <c r="E23" s="6">
        <v>353781</v>
      </c>
      <c r="F23" s="6">
        <v>1160</v>
      </c>
      <c r="G23" s="6">
        <v>354941</v>
      </c>
      <c r="H23" s="25">
        <f t="shared" si="1"/>
        <v>100</v>
      </c>
      <c r="I23" s="25">
        <f t="shared" si="1"/>
        <v>29.4</v>
      </c>
      <c r="J23" s="25">
        <f t="shared" si="1"/>
        <v>99.2</v>
      </c>
    </row>
    <row r="24" spans="1:10" ht="13.5">
      <c r="A24" s="5" t="s">
        <v>19</v>
      </c>
      <c r="B24" s="6">
        <v>454982</v>
      </c>
      <c r="C24" s="6">
        <v>5859</v>
      </c>
      <c r="D24" s="6">
        <v>460841</v>
      </c>
      <c r="E24" s="6">
        <v>453722</v>
      </c>
      <c r="F24" s="6">
        <v>1846</v>
      </c>
      <c r="G24" s="6">
        <v>455568</v>
      </c>
      <c r="H24" s="25">
        <f t="shared" si="1"/>
        <v>99.7</v>
      </c>
      <c r="I24" s="25">
        <f t="shared" si="1"/>
        <v>31.5</v>
      </c>
      <c r="J24" s="25">
        <f t="shared" si="1"/>
        <v>98.9</v>
      </c>
    </row>
    <row r="25" spans="1:10" ht="13.5">
      <c r="A25" s="5" t="s">
        <v>20</v>
      </c>
      <c r="B25" s="6">
        <v>363719</v>
      </c>
      <c r="C25" s="6">
        <v>8771</v>
      </c>
      <c r="D25" s="6">
        <v>372490</v>
      </c>
      <c r="E25" s="6">
        <v>362186</v>
      </c>
      <c r="F25" s="6">
        <v>1953</v>
      </c>
      <c r="G25" s="6">
        <v>364139</v>
      </c>
      <c r="H25" s="25">
        <f t="shared" si="1"/>
        <v>99.6</v>
      </c>
      <c r="I25" s="25">
        <f t="shared" si="1"/>
        <v>22.3</v>
      </c>
      <c r="J25" s="25">
        <f t="shared" si="1"/>
        <v>97.8</v>
      </c>
    </row>
    <row r="26" spans="1:10" ht="13.5">
      <c r="A26" s="5" t="s">
        <v>21</v>
      </c>
      <c r="B26" s="6">
        <v>131630</v>
      </c>
      <c r="C26" s="6">
        <v>6062</v>
      </c>
      <c r="D26" s="6">
        <v>137692</v>
      </c>
      <c r="E26" s="6">
        <v>129996</v>
      </c>
      <c r="F26" s="6">
        <v>2070</v>
      </c>
      <c r="G26" s="6">
        <v>132066</v>
      </c>
      <c r="H26" s="25">
        <f t="shared" si="1"/>
        <v>98.8</v>
      </c>
      <c r="I26" s="25">
        <f t="shared" si="1"/>
        <v>34.1</v>
      </c>
      <c r="J26" s="25">
        <f t="shared" si="1"/>
        <v>95.9</v>
      </c>
    </row>
    <row r="27" spans="1:10" ht="13.5">
      <c r="A27" s="5" t="s">
        <v>22</v>
      </c>
      <c r="B27" s="6">
        <v>200337</v>
      </c>
      <c r="C27" s="6">
        <v>9485</v>
      </c>
      <c r="D27" s="6">
        <v>209822</v>
      </c>
      <c r="E27" s="6">
        <v>198843</v>
      </c>
      <c r="F27" s="6">
        <v>986</v>
      </c>
      <c r="G27" s="6">
        <v>199829</v>
      </c>
      <c r="H27" s="25">
        <f t="shared" si="1"/>
        <v>99.3</v>
      </c>
      <c r="I27" s="25">
        <f t="shared" si="1"/>
        <v>10.4</v>
      </c>
      <c r="J27" s="25">
        <f t="shared" si="1"/>
        <v>95.2</v>
      </c>
    </row>
    <row r="28" spans="1:10" ht="13.5">
      <c r="A28" s="5" t="s">
        <v>23</v>
      </c>
      <c r="B28" s="6">
        <v>436673</v>
      </c>
      <c r="C28" s="6">
        <v>4584</v>
      </c>
      <c r="D28" s="6">
        <v>441257</v>
      </c>
      <c r="E28" s="6">
        <v>435370</v>
      </c>
      <c r="F28" s="6">
        <v>975</v>
      </c>
      <c r="G28" s="6">
        <v>436345</v>
      </c>
      <c r="H28" s="25">
        <f t="shared" si="1"/>
        <v>99.7</v>
      </c>
      <c r="I28" s="25">
        <f t="shared" si="1"/>
        <v>21.3</v>
      </c>
      <c r="J28" s="25">
        <f t="shared" si="1"/>
        <v>98.9</v>
      </c>
    </row>
    <row r="29" spans="1:10" ht="13.5">
      <c r="A29" s="5" t="s">
        <v>24</v>
      </c>
      <c r="B29" s="6">
        <v>353007</v>
      </c>
      <c r="C29" s="6">
        <v>2648</v>
      </c>
      <c r="D29" s="6">
        <v>355655</v>
      </c>
      <c r="E29" s="6">
        <v>354244</v>
      </c>
      <c r="F29" s="6">
        <v>488</v>
      </c>
      <c r="G29" s="6">
        <v>354732</v>
      </c>
      <c r="H29" s="25">
        <f t="shared" si="1"/>
        <v>100.4</v>
      </c>
      <c r="I29" s="25">
        <f t="shared" si="1"/>
        <v>18.4</v>
      </c>
      <c r="J29" s="25">
        <f t="shared" si="1"/>
        <v>99.7</v>
      </c>
    </row>
    <row r="30" spans="1:10" ht="13.5">
      <c r="A30" s="5" t="s">
        <v>25</v>
      </c>
      <c r="B30" s="6">
        <v>164909</v>
      </c>
      <c r="C30" s="6">
        <v>5101</v>
      </c>
      <c r="D30" s="6">
        <v>170010</v>
      </c>
      <c r="E30" s="6">
        <v>163648</v>
      </c>
      <c r="F30" s="6">
        <v>862</v>
      </c>
      <c r="G30" s="6">
        <v>164510</v>
      </c>
      <c r="H30" s="25">
        <f t="shared" si="1"/>
        <v>99.2</v>
      </c>
      <c r="I30" s="25">
        <f t="shared" si="1"/>
        <v>16.9</v>
      </c>
      <c r="J30" s="25">
        <f t="shared" si="1"/>
        <v>96.8</v>
      </c>
    </row>
    <row r="31" spans="1:10" ht="13.5">
      <c r="A31" s="5" t="s">
        <v>26</v>
      </c>
      <c r="B31" s="6">
        <v>133720</v>
      </c>
      <c r="C31" s="6">
        <v>7704</v>
      </c>
      <c r="D31" s="6">
        <v>141424</v>
      </c>
      <c r="E31" s="6">
        <v>132607</v>
      </c>
      <c r="F31" s="6">
        <v>3138</v>
      </c>
      <c r="G31" s="6">
        <v>135745</v>
      </c>
      <c r="H31" s="25">
        <f t="shared" si="1"/>
        <v>99.2</v>
      </c>
      <c r="I31" s="25">
        <f t="shared" si="1"/>
        <v>40.7</v>
      </c>
      <c r="J31" s="25">
        <f t="shared" si="1"/>
        <v>96</v>
      </c>
    </row>
    <row r="32" spans="1:10" ht="13.5">
      <c r="A32" s="5" t="s">
        <v>27</v>
      </c>
      <c r="B32" s="6">
        <v>1553862</v>
      </c>
      <c r="C32" s="6">
        <v>18330</v>
      </c>
      <c r="D32" s="6">
        <v>1572192</v>
      </c>
      <c r="E32" s="6">
        <v>1543667</v>
      </c>
      <c r="F32" s="6">
        <v>3991</v>
      </c>
      <c r="G32" s="6">
        <v>1547658</v>
      </c>
      <c r="H32" s="25">
        <f t="shared" si="1"/>
        <v>99.3</v>
      </c>
      <c r="I32" s="25">
        <f t="shared" si="1"/>
        <v>21.8</v>
      </c>
      <c r="J32" s="25">
        <f t="shared" si="1"/>
        <v>98.4</v>
      </c>
    </row>
    <row r="33" spans="1:10" ht="13.5">
      <c r="A33" s="5" t="s">
        <v>28</v>
      </c>
      <c r="B33" s="6">
        <v>179419</v>
      </c>
      <c r="C33" s="6">
        <v>2158</v>
      </c>
      <c r="D33" s="6">
        <v>181577</v>
      </c>
      <c r="E33" s="6">
        <v>179125</v>
      </c>
      <c r="F33" s="6">
        <v>551</v>
      </c>
      <c r="G33" s="6">
        <v>179676</v>
      </c>
      <c r="H33" s="25">
        <f t="shared" si="1"/>
        <v>99.8</v>
      </c>
      <c r="I33" s="25">
        <f t="shared" si="1"/>
        <v>25.5</v>
      </c>
      <c r="J33" s="25">
        <f t="shared" si="1"/>
        <v>99</v>
      </c>
    </row>
    <row r="34" spans="1:10" ht="13.5">
      <c r="A34" s="5" t="s">
        <v>29</v>
      </c>
      <c r="B34" s="6">
        <v>130922</v>
      </c>
      <c r="C34" s="6">
        <v>7099</v>
      </c>
      <c r="D34" s="6">
        <v>138021</v>
      </c>
      <c r="E34" s="6">
        <v>129661</v>
      </c>
      <c r="F34" s="6">
        <v>1872</v>
      </c>
      <c r="G34" s="6">
        <v>131533</v>
      </c>
      <c r="H34" s="25">
        <f t="shared" si="1"/>
        <v>99</v>
      </c>
      <c r="I34" s="25">
        <f t="shared" si="1"/>
        <v>26.4</v>
      </c>
      <c r="J34" s="25">
        <f t="shared" si="1"/>
        <v>95.3</v>
      </c>
    </row>
    <row r="35" spans="1:10" ht="13.5">
      <c r="A35" s="5" t="s">
        <v>30</v>
      </c>
      <c r="B35" s="6">
        <v>122000</v>
      </c>
      <c r="C35" s="6">
        <v>3330</v>
      </c>
      <c r="D35" s="6">
        <v>125330</v>
      </c>
      <c r="E35" s="6">
        <v>121555</v>
      </c>
      <c r="F35" s="6">
        <v>1177</v>
      </c>
      <c r="G35" s="6">
        <v>122732</v>
      </c>
      <c r="H35" s="25">
        <f t="shared" si="1"/>
        <v>99.6</v>
      </c>
      <c r="I35" s="25">
        <f t="shared" si="1"/>
        <v>35.3</v>
      </c>
      <c r="J35" s="25">
        <f t="shared" si="1"/>
        <v>97.9</v>
      </c>
    </row>
    <row r="36" spans="1:10" ht="13.5">
      <c r="A36" s="5" t="s">
        <v>31</v>
      </c>
      <c r="B36" s="6">
        <v>105226</v>
      </c>
      <c r="C36" s="6">
        <v>2321</v>
      </c>
      <c r="D36" s="6">
        <v>107547</v>
      </c>
      <c r="E36" s="6">
        <v>104827</v>
      </c>
      <c r="F36" s="6">
        <v>683</v>
      </c>
      <c r="G36" s="6">
        <v>105510</v>
      </c>
      <c r="H36" s="25">
        <f t="shared" si="1"/>
        <v>99.6</v>
      </c>
      <c r="I36" s="25">
        <f t="shared" si="1"/>
        <v>29.4</v>
      </c>
      <c r="J36" s="25">
        <f t="shared" si="1"/>
        <v>98.1</v>
      </c>
    </row>
    <row r="37" spans="1:10" ht="13.5">
      <c r="A37" s="5" t="s">
        <v>32</v>
      </c>
      <c r="B37" s="6">
        <v>71829</v>
      </c>
      <c r="C37" s="6">
        <v>2731</v>
      </c>
      <c r="D37" s="6">
        <v>74560</v>
      </c>
      <c r="E37" s="6">
        <v>71457</v>
      </c>
      <c r="F37" s="6">
        <v>730</v>
      </c>
      <c r="G37" s="6">
        <v>72187</v>
      </c>
      <c r="H37" s="25">
        <f t="shared" si="1"/>
        <v>99.5</v>
      </c>
      <c r="I37" s="25">
        <f t="shared" si="1"/>
        <v>26.7</v>
      </c>
      <c r="J37" s="25">
        <f t="shared" si="1"/>
        <v>96.8</v>
      </c>
    </row>
    <row r="38" spans="1:10" ht="13.5">
      <c r="A38" s="5" t="s">
        <v>33</v>
      </c>
      <c r="B38" s="6">
        <v>58588</v>
      </c>
      <c r="C38" s="6">
        <v>387</v>
      </c>
      <c r="D38" s="6">
        <v>58975</v>
      </c>
      <c r="E38" s="6">
        <v>58468</v>
      </c>
      <c r="F38" s="6">
        <v>57</v>
      </c>
      <c r="G38" s="6">
        <v>58525</v>
      </c>
      <c r="H38" s="25">
        <f t="shared" si="1"/>
        <v>99.8</v>
      </c>
      <c r="I38" s="25">
        <f t="shared" si="1"/>
        <v>14.7</v>
      </c>
      <c r="J38" s="25">
        <f t="shared" si="1"/>
        <v>99.2</v>
      </c>
    </row>
    <row r="39" spans="1:10" ht="13.5">
      <c r="A39" s="5" t="s">
        <v>34</v>
      </c>
      <c r="B39" s="6">
        <v>23385</v>
      </c>
      <c r="C39" s="6">
        <v>1288</v>
      </c>
      <c r="D39" s="6">
        <v>24673</v>
      </c>
      <c r="E39" s="6">
        <v>22923</v>
      </c>
      <c r="F39" s="6">
        <v>568</v>
      </c>
      <c r="G39" s="6">
        <v>23491</v>
      </c>
      <c r="H39" s="25">
        <f t="shared" si="1"/>
        <v>98</v>
      </c>
      <c r="I39" s="25">
        <f t="shared" si="1"/>
        <v>44.1</v>
      </c>
      <c r="J39" s="25">
        <f t="shared" si="1"/>
        <v>95.2</v>
      </c>
    </row>
    <row r="40" spans="1:10" ht="13.5">
      <c r="A40" s="5" t="s">
        <v>35</v>
      </c>
      <c r="B40" s="6">
        <v>19252</v>
      </c>
      <c r="C40" s="6">
        <v>1754</v>
      </c>
      <c r="D40" s="6">
        <v>21006</v>
      </c>
      <c r="E40" s="6">
        <v>19065</v>
      </c>
      <c r="F40" s="6">
        <v>250</v>
      </c>
      <c r="G40" s="6">
        <v>19315</v>
      </c>
      <c r="H40" s="25">
        <f t="shared" si="1"/>
        <v>99</v>
      </c>
      <c r="I40" s="25">
        <f t="shared" si="1"/>
        <v>14.3</v>
      </c>
      <c r="J40" s="25">
        <f t="shared" si="1"/>
        <v>91.9</v>
      </c>
    </row>
    <row r="41" spans="1:10" ht="13.5">
      <c r="A41" s="5" t="s">
        <v>36</v>
      </c>
      <c r="B41" s="6">
        <v>47184</v>
      </c>
      <c r="C41" s="6">
        <v>758</v>
      </c>
      <c r="D41" s="6">
        <v>47942</v>
      </c>
      <c r="E41" s="6">
        <v>47059</v>
      </c>
      <c r="F41" s="6">
        <v>108</v>
      </c>
      <c r="G41" s="6">
        <v>47167</v>
      </c>
      <c r="H41" s="25">
        <f t="shared" si="1"/>
        <v>99.7</v>
      </c>
      <c r="I41" s="25">
        <f t="shared" si="1"/>
        <v>14.2</v>
      </c>
      <c r="J41" s="25">
        <f t="shared" si="1"/>
        <v>98.4</v>
      </c>
    </row>
    <row r="42" spans="1:10" ht="13.5">
      <c r="A42" s="5" t="s">
        <v>37</v>
      </c>
      <c r="B42" s="6">
        <v>47099</v>
      </c>
      <c r="C42" s="6">
        <v>500</v>
      </c>
      <c r="D42" s="6">
        <v>47599</v>
      </c>
      <c r="E42" s="6">
        <v>46780</v>
      </c>
      <c r="F42" s="6">
        <v>160</v>
      </c>
      <c r="G42" s="6">
        <v>46940</v>
      </c>
      <c r="H42" s="25">
        <f t="shared" si="1"/>
        <v>99.3</v>
      </c>
      <c r="I42" s="25">
        <f t="shared" si="1"/>
        <v>32</v>
      </c>
      <c r="J42" s="25">
        <f t="shared" si="1"/>
        <v>98.6</v>
      </c>
    </row>
    <row r="43" spans="1:10" ht="13.5">
      <c r="A43" s="5" t="s">
        <v>38</v>
      </c>
      <c r="B43" s="6">
        <v>58713</v>
      </c>
      <c r="C43" s="6">
        <v>100</v>
      </c>
      <c r="D43" s="6">
        <v>58813</v>
      </c>
      <c r="E43" s="6">
        <v>58613</v>
      </c>
      <c r="F43" s="6">
        <v>0</v>
      </c>
      <c r="G43" s="6">
        <v>58613</v>
      </c>
      <c r="H43" s="25">
        <f t="shared" si="1"/>
        <v>99.8</v>
      </c>
      <c r="I43" s="25">
        <f t="shared" si="1"/>
        <v>0</v>
      </c>
      <c r="J43" s="25">
        <f t="shared" si="1"/>
        <v>99.7</v>
      </c>
    </row>
    <row r="44" spans="1:10" ht="13.5">
      <c r="A44" s="5" t="s">
        <v>39</v>
      </c>
      <c r="B44" s="6">
        <v>33017</v>
      </c>
      <c r="C44" s="6">
        <v>1121</v>
      </c>
      <c r="D44" s="6">
        <v>34138</v>
      </c>
      <c r="E44" s="6">
        <v>32849</v>
      </c>
      <c r="F44" s="6">
        <v>122</v>
      </c>
      <c r="G44" s="6">
        <v>32971</v>
      </c>
      <c r="H44" s="25">
        <f t="shared" si="1"/>
        <v>99.5</v>
      </c>
      <c r="I44" s="25">
        <f t="shared" si="1"/>
        <v>10.9</v>
      </c>
      <c r="J44" s="25">
        <f t="shared" si="1"/>
        <v>96.6</v>
      </c>
    </row>
    <row r="45" spans="1:10" ht="13.5">
      <c r="A45" s="5" t="s">
        <v>40</v>
      </c>
      <c r="B45" s="6">
        <v>17170</v>
      </c>
      <c r="C45" s="6">
        <v>395</v>
      </c>
      <c r="D45" s="6">
        <v>17565</v>
      </c>
      <c r="E45" s="6">
        <v>17170</v>
      </c>
      <c r="F45" s="6">
        <v>100</v>
      </c>
      <c r="G45" s="6">
        <v>17270</v>
      </c>
      <c r="H45" s="25">
        <f t="shared" si="1"/>
        <v>100</v>
      </c>
      <c r="I45" s="25">
        <f t="shared" si="1"/>
        <v>25.3</v>
      </c>
      <c r="J45" s="25">
        <f t="shared" si="1"/>
        <v>98.3</v>
      </c>
    </row>
    <row r="46" spans="1:10" ht="13.5">
      <c r="A46" s="5" t="s">
        <v>41</v>
      </c>
      <c r="B46" s="6">
        <v>27074</v>
      </c>
      <c r="C46" s="6">
        <v>816</v>
      </c>
      <c r="D46" s="6">
        <v>27890</v>
      </c>
      <c r="E46" s="6">
        <v>26803</v>
      </c>
      <c r="F46" s="6">
        <v>494</v>
      </c>
      <c r="G46" s="6">
        <v>27297</v>
      </c>
      <c r="H46" s="25">
        <f t="shared" si="1"/>
        <v>99</v>
      </c>
      <c r="I46" s="25">
        <f t="shared" si="1"/>
        <v>60.5</v>
      </c>
      <c r="J46" s="25">
        <f t="shared" si="1"/>
        <v>97.9</v>
      </c>
    </row>
    <row r="47" spans="1:10" ht="13.5">
      <c r="A47" s="5" t="s">
        <v>42</v>
      </c>
      <c r="B47" s="6">
        <v>13932</v>
      </c>
      <c r="C47" s="6">
        <v>100</v>
      </c>
      <c r="D47" s="6">
        <v>14032</v>
      </c>
      <c r="E47" s="6">
        <v>13932</v>
      </c>
      <c r="F47" s="6">
        <v>100</v>
      </c>
      <c r="G47" s="6">
        <v>14032</v>
      </c>
      <c r="H47" s="25">
        <f t="shared" si="1"/>
        <v>100</v>
      </c>
      <c r="I47" s="25">
        <f t="shared" si="1"/>
        <v>100</v>
      </c>
      <c r="J47" s="25">
        <f t="shared" si="1"/>
        <v>100</v>
      </c>
    </row>
    <row r="48" spans="1:10" ht="13.5">
      <c r="A48" s="2" t="s">
        <v>53</v>
      </c>
      <c r="B48" s="3">
        <f aca="true" t="shared" si="2" ref="B48:G48">SUM(B7:B37)</f>
        <v>13348262</v>
      </c>
      <c r="C48" s="3">
        <f t="shared" si="2"/>
        <v>275765</v>
      </c>
      <c r="D48" s="3">
        <f t="shared" si="2"/>
        <v>13624027</v>
      </c>
      <c r="E48" s="3">
        <f t="shared" si="2"/>
        <v>13307785</v>
      </c>
      <c r="F48" s="3">
        <f t="shared" si="2"/>
        <v>64000</v>
      </c>
      <c r="G48" s="3">
        <f t="shared" si="2"/>
        <v>13371785</v>
      </c>
      <c r="H48" s="4">
        <f t="shared" si="1"/>
        <v>99.7</v>
      </c>
      <c r="I48" s="4">
        <f t="shared" si="1"/>
        <v>23.2</v>
      </c>
      <c r="J48" s="4">
        <f t="shared" si="1"/>
        <v>98.1</v>
      </c>
    </row>
    <row r="49" spans="1:10" ht="13.5">
      <c r="A49" s="5" t="s">
        <v>54</v>
      </c>
      <c r="B49" s="6">
        <f aca="true" t="shared" si="3" ref="B49:G49">SUM(B38:B47)</f>
        <v>345414</v>
      </c>
      <c r="C49" s="6">
        <f t="shared" si="3"/>
        <v>7219</v>
      </c>
      <c r="D49" s="6">
        <f t="shared" si="3"/>
        <v>352633</v>
      </c>
      <c r="E49" s="6">
        <f t="shared" si="3"/>
        <v>343662</v>
      </c>
      <c r="F49" s="6">
        <f t="shared" si="3"/>
        <v>1959</v>
      </c>
      <c r="G49" s="6">
        <f t="shared" si="3"/>
        <v>345621</v>
      </c>
      <c r="H49" s="7">
        <f t="shared" si="1"/>
        <v>99.5</v>
      </c>
      <c r="I49" s="7">
        <f t="shared" si="1"/>
        <v>27.1</v>
      </c>
      <c r="J49" s="7">
        <f t="shared" si="1"/>
        <v>98</v>
      </c>
    </row>
    <row r="50" spans="1:10" ht="13.5">
      <c r="A50" s="5" t="s">
        <v>55</v>
      </c>
      <c r="B50" s="6">
        <f aca="true" t="shared" si="4" ref="B50:G50">B48+B49</f>
        <v>13693676</v>
      </c>
      <c r="C50" s="6">
        <f t="shared" si="4"/>
        <v>282984</v>
      </c>
      <c r="D50" s="6">
        <f t="shared" si="4"/>
        <v>13976660</v>
      </c>
      <c r="E50" s="6">
        <f t="shared" si="4"/>
        <v>13651447</v>
      </c>
      <c r="F50" s="6">
        <f t="shared" si="4"/>
        <v>65959</v>
      </c>
      <c r="G50" s="6">
        <f t="shared" si="4"/>
        <v>13717406</v>
      </c>
      <c r="H50" s="7">
        <f t="shared" si="1"/>
        <v>99.7</v>
      </c>
      <c r="I50" s="7">
        <f t="shared" si="1"/>
        <v>23.3</v>
      </c>
      <c r="J50" s="7">
        <f t="shared" si="1"/>
        <v>98.1</v>
      </c>
    </row>
    <row r="51" spans="1:10" ht="13.5">
      <c r="A51" s="8" t="s">
        <v>56</v>
      </c>
      <c r="B51" s="9">
        <f aca="true" t="shared" si="5" ref="B51:G51">B5+B6+B50</f>
        <v>34631847</v>
      </c>
      <c r="C51" s="9">
        <f t="shared" si="5"/>
        <v>418839</v>
      </c>
      <c r="D51" s="9">
        <f t="shared" si="5"/>
        <v>35050686</v>
      </c>
      <c r="E51" s="9">
        <f t="shared" si="5"/>
        <v>34547177</v>
      </c>
      <c r="F51" s="9">
        <f t="shared" si="5"/>
        <v>83974</v>
      </c>
      <c r="G51" s="9">
        <f t="shared" si="5"/>
        <v>34631151</v>
      </c>
      <c r="H51" s="10">
        <f t="shared" si="1"/>
        <v>99.8</v>
      </c>
      <c r="I51" s="10">
        <f t="shared" si="1"/>
        <v>20</v>
      </c>
      <c r="J51" s="10">
        <f t="shared" si="1"/>
        <v>98.8</v>
      </c>
    </row>
    <row r="52" spans="1:10" ht="14.25">
      <c r="A52" s="18" t="s">
        <v>64</v>
      </c>
      <c r="B52" s="19"/>
      <c r="C52" s="19"/>
      <c r="D52" s="19"/>
      <c r="E52" s="19"/>
      <c r="F52" s="19"/>
      <c r="G52" s="19"/>
      <c r="H52" s="19"/>
      <c r="I52" s="19"/>
      <c r="J52" s="19"/>
    </row>
    <row r="53" ht="13.5">
      <c r="A53" s="22" t="s">
        <v>65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6">
      <selection activeCell="I43" sqref="I43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2.00390625" style="0" bestFit="1" customWidth="1"/>
    <col min="4" max="5" width="14.00390625" style="0" bestFit="1" customWidth="1"/>
    <col min="6" max="6" width="11.00390625" style="0" customWidth="1"/>
    <col min="7" max="7" width="13.875" style="0" bestFit="1" customWidth="1"/>
    <col min="8" max="9" width="12.125" style="0" bestFit="1" customWidth="1"/>
  </cols>
  <sheetData>
    <row r="1" spans="1:10" ht="13.5">
      <c r="A1" s="30"/>
      <c r="B1" s="33" t="s">
        <v>63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103950488</v>
      </c>
      <c r="C5" s="3">
        <v>845261</v>
      </c>
      <c r="D5" s="3">
        <v>104795749</v>
      </c>
      <c r="E5" s="3">
        <v>103612676</v>
      </c>
      <c r="F5" s="3">
        <v>110585</v>
      </c>
      <c r="G5" s="3">
        <v>103723261</v>
      </c>
      <c r="H5" s="4">
        <f aca="true" t="shared" si="0" ref="H5:J51">ROUND(E5/B5*100,1)</f>
        <v>99.7</v>
      </c>
      <c r="I5" s="4">
        <f t="shared" si="0"/>
        <v>13.1</v>
      </c>
      <c r="J5" s="4">
        <f t="shared" si="0"/>
        <v>99</v>
      </c>
    </row>
    <row r="6" spans="1:10" ht="13.5">
      <c r="A6" s="5" t="s">
        <v>1</v>
      </c>
      <c r="B6" s="6">
        <v>7648809</v>
      </c>
      <c r="C6" s="6">
        <v>100593</v>
      </c>
      <c r="D6" s="6">
        <v>7749402</v>
      </c>
      <c r="E6" s="6">
        <v>7639293</v>
      </c>
      <c r="F6" s="6">
        <v>14262</v>
      </c>
      <c r="G6" s="6">
        <v>7653555</v>
      </c>
      <c r="H6" s="7">
        <f t="shared" si="0"/>
        <v>99.9</v>
      </c>
      <c r="I6" s="7">
        <f t="shared" si="0"/>
        <v>14.2</v>
      </c>
      <c r="J6" s="7">
        <f t="shared" si="0"/>
        <v>98.8</v>
      </c>
    </row>
    <row r="7" spans="1:10" ht="13.5">
      <c r="A7" s="5" t="s">
        <v>2</v>
      </c>
      <c r="B7" s="6">
        <v>1088087</v>
      </c>
      <c r="C7" s="6">
        <v>517</v>
      </c>
      <c r="D7" s="6">
        <v>1088604</v>
      </c>
      <c r="E7" s="6">
        <v>1094436</v>
      </c>
      <c r="F7" s="6">
        <v>325</v>
      </c>
      <c r="G7" s="6">
        <v>1094761</v>
      </c>
      <c r="H7" s="7">
        <f t="shared" si="0"/>
        <v>100.6</v>
      </c>
      <c r="I7" s="7">
        <f t="shared" si="0"/>
        <v>62.9</v>
      </c>
      <c r="J7" s="7">
        <f t="shared" si="0"/>
        <v>100.6</v>
      </c>
    </row>
    <row r="8" spans="1:10" ht="13.5">
      <c r="A8" s="5" t="s">
        <v>3</v>
      </c>
      <c r="B8" s="6">
        <v>3457019</v>
      </c>
      <c r="C8" s="6">
        <v>12271</v>
      </c>
      <c r="D8" s="6">
        <v>3469290</v>
      </c>
      <c r="E8" s="6">
        <v>3451803</v>
      </c>
      <c r="F8" s="6">
        <v>2824</v>
      </c>
      <c r="G8" s="6">
        <v>3454627</v>
      </c>
      <c r="H8" s="7">
        <f t="shared" si="0"/>
        <v>99.8</v>
      </c>
      <c r="I8" s="7">
        <f t="shared" si="0"/>
        <v>23</v>
      </c>
      <c r="J8" s="7">
        <f t="shared" si="0"/>
        <v>99.6</v>
      </c>
    </row>
    <row r="9" spans="1:10" ht="13.5">
      <c r="A9" s="5" t="s">
        <v>4</v>
      </c>
      <c r="B9" s="6">
        <v>945325</v>
      </c>
      <c r="C9" s="6">
        <v>613</v>
      </c>
      <c r="D9" s="6">
        <v>945938</v>
      </c>
      <c r="E9" s="6">
        <v>944241</v>
      </c>
      <c r="F9" s="6">
        <v>274</v>
      </c>
      <c r="G9" s="6">
        <v>944515</v>
      </c>
      <c r="H9" s="7">
        <f t="shared" si="0"/>
        <v>99.9</v>
      </c>
      <c r="I9" s="7">
        <f t="shared" si="0"/>
        <v>44.7</v>
      </c>
      <c r="J9" s="7">
        <f t="shared" si="0"/>
        <v>99.8</v>
      </c>
    </row>
    <row r="10" spans="1:10" ht="13.5">
      <c r="A10" s="5" t="s">
        <v>5</v>
      </c>
      <c r="B10" s="6">
        <v>3742584</v>
      </c>
      <c r="C10" s="6">
        <v>22031</v>
      </c>
      <c r="D10" s="6">
        <v>3764615</v>
      </c>
      <c r="E10" s="6">
        <v>3738703</v>
      </c>
      <c r="F10" s="6">
        <v>3582</v>
      </c>
      <c r="G10" s="6">
        <v>3742285</v>
      </c>
      <c r="H10" s="7">
        <f t="shared" si="0"/>
        <v>99.9</v>
      </c>
      <c r="I10" s="7">
        <f t="shared" si="0"/>
        <v>16.3</v>
      </c>
      <c r="J10" s="7">
        <f t="shared" si="0"/>
        <v>99.4</v>
      </c>
    </row>
    <row r="11" spans="1:10" ht="13.5">
      <c r="A11" s="5" t="s">
        <v>6</v>
      </c>
      <c r="B11" s="6">
        <v>552127</v>
      </c>
      <c r="C11" s="6">
        <v>4231</v>
      </c>
      <c r="D11" s="6">
        <v>556358</v>
      </c>
      <c r="E11" s="6">
        <v>550460</v>
      </c>
      <c r="F11" s="6">
        <v>1299</v>
      </c>
      <c r="G11" s="6">
        <v>551759</v>
      </c>
      <c r="H11" s="7">
        <f t="shared" si="0"/>
        <v>99.7</v>
      </c>
      <c r="I11" s="7">
        <f t="shared" si="0"/>
        <v>30.7</v>
      </c>
      <c r="J11" s="7">
        <f t="shared" si="0"/>
        <v>99.2</v>
      </c>
    </row>
    <row r="12" spans="1:10" ht="13.5">
      <c r="A12" s="5" t="s">
        <v>7</v>
      </c>
      <c r="B12" s="6">
        <v>2700500</v>
      </c>
      <c r="C12" s="6">
        <v>1819</v>
      </c>
      <c r="D12" s="6">
        <v>2702319</v>
      </c>
      <c r="E12" s="6">
        <v>2697989</v>
      </c>
      <c r="F12" s="6">
        <v>832</v>
      </c>
      <c r="G12" s="6">
        <v>2698821</v>
      </c>
      <c r="H12" s="7">
        <f t="shared" si="0"/>
        <v>99.9</v>
      </c>
      <c r="I12" s="7">
        <f t="shared" si="0"/>
        <v>45.7</v>
      </c>
      <c r="J12" s="7">
        <f t="shared" si="0"/>
        <v>99.9</v>
      </c>
    </row>
    <row r="13" spans="1:10" ht="13.5">
      <c r="A13" s="5" t="s">
        <v>8</v>
      </c>
      <c r="B13" s="6">
        <v>505280</v>
      </c>
      <c r="C13" s="6">
        <v>546</v>
      </c>
      <c r="D13" s="6">
        <v>505826</v>
      </c>
      <c r="E13" s="6">
        <v>506195</v>
      </c>
      <c r="F13" s="6">
        <v>240</v>
      </c>
      <c r="G13" s="6">
        <v>506435</v>
      </c>
      <c r="H13" s="7">
        <f t="shared" si="0"/>
        <v>100.2</v>
      </c>
      <c r="I13" s="7">
        <f t="shared" si="0"/>
        <v>44</v>
      </c>
      <c r="J13" s="7">
        <f t="shared" si="0"/>
        <v>100.1</v>
      </c>
    </row>
    <row r="14" spans="1:10" ht="13.5">
      <c r="A14" s="5" t="s">
        <v>9</v>
      </c>
      <c r="B14" s="6">
        <v>1008384</v>
      </c>
      <c r="C14" s="6">
        <v>16738</v>
      </c>
      <c r="D14" s="6">
        <v>1025122</v>
      </c>
      <c r="E14" s="6">
        <v>1005045</v>
      </c>
      <c r="F14" s="6">
        <v>4678</v>
      </c>
      <c r="G14" s="6">
        <v>1009723</v>
      </c>
      <c r="H14" s="7">
        <f t="shared" si="0"/>
        <v>99.7</v>
      </c>
      <c r="I14" s="7">
        <f t="shared" si="0"/>
        <v>27.9</v>
      </c>
      <c r="J14" s="7">
        <f t="shared" si="0"/>
        <v>98.5</v>
      </c>
    </row>
    <row r="15" spans="1:10" ht="13.5">
      <c r="A15" s="5" t="s">
        <v>10</v>
      </c>
      <c r="B15" s="6">
        <v>3066935</v>
      </c>
      <c r="C15" s="6">
        <v>17718</v>
      </c>
      <c r="D15" s="6">
        <v>3084653</v>
      </c>
      <c r="E15" s="6">
        <v>3064426</v>
      </c>
      <c r="F15" s="6">
        <v>2665</v>
      </c>
      <c r="G15" s="6">
        <v>3067091</v>
      </c>
      <c r="H15" s="7">
        <f t="shared" si="0"/>
        <v>99.9</v>
      </c>
      <c r="I15" s="7">
        <f t="shared" si="0"/>
        <v>15</v>
      </c>
      <c r="J15" s="7">
        <f t="shared" si="0"/>
        <v>99.4</v>
      </c>
    </row>
    <row r="16" spans="1:10" ht="13.5">
      <c r="A16" s="5" t="s">
        <v>11</v>
      </c>
      <c r="B16" s="6">
        <v>2570266</v>
      </c>
      <c r="C16" s="6">
        <v>37666</v>
      </c>
      <c r="D16" s="6">
        <v>2607932</v>
      </c>
      <c r="E16" s="6">
        <v>2557918</v>
      </c>
      <c r="F16" s="6">
        <v>3594</v>
      </c>
      <c r="G16" s="6">
        <v>2561512</v>
      </c>
      <c r="H16" s="7">
        <f t="shared" si="0"/>
        <v>99.5</v>
      </c>
      <c r="I16" s="7">
        <f t="shared" si="0"/>
        <v>9.5</v>
      </c>
      <c r="J16" s="7">
        <f t="shared" si="0"/>
        <v>98.2</v>
      </c>
    </row>
    <row r="17" spans="1:10" ht="13.5">
      <c r="A17" s="5" t="s">
        <v>12</v>
      </c>
      <c r="B17" s="6">
        <v>1976395</v>
      </c>
      <c r="C17" s="6">
        <v>93388</v>
      </c>
      <c r="D17" s="6">
        <v>2069783</v>
      </c>
      <c r="E17" s="6">
        <v>1975606</v>
      </c>
      <c r="F17" s="6">
        <v>4851</v>
      </c>
      <c r="G17" s="6">
        <v>1980457</v>
      </c>
      <c r="H17" s="7">
        <f t="shared" si="0"/>
        <v>100</v>
      </c>
      <c r="I17" s="7">
        <f t="shared" si="0"/>
        <v>5.2</v>
      </c>
      <c r="J17" s="7">
        <f t="shared" si="0"/>
        <v>95.7</v>
      </c>
    </row>
    <row r="18" spans="1:10" ht="13.5">
      <c r="A18" s="5" t="s">
        <v>13</v>
      </c>
      <c r="B18" s="6">
        <v>1953943</v>
      </c>
      <c r="C18" s="6">
        <v>217</v>
      </c>
      <c r="D18" s="6">
        <v>1954160</v>
      </c>
      <c r="E18" s="6">
        <v>1952864</v>
      </c>
      <c r="F18" s="6">
        <v>70</v>
      </c>
      <c r="G18" s="6">
        <v>1952934</v>
      </c>
      <c r="H18" s="7">
        <f t="shared" si="0"/>
        <v>99.9</v>
      </c>
      <c r="I18" s="7">
        <f t="shared" si="0"/>
        <v>32.3</v>
      </c>
      <c r="J18" s="7">
        <f t="shared" si="0"/>
        <v>99.9</v>
      </c>
    </row>
    <row r="19" spans="1:10" ht="13.5">
      <c r="A19" s="5" t="s">
        <v>14</v>
      </c>
      <c r="B19" s="6">
        <v>354447</v>
      </c>
      <c r="C19" s="6">
        <v>7342</v>
      </c>
      <c r="D19" s="6">
        <v>361789</v>
      </c>
      <c r="E19" s="6">
        <v>352912</v>
      </c>
      <c r="F19" s="6">
        <v>4998</v>
      </c>
      <c r="G19" s="6">
        <v>357910</v>
      </c>
      <c r="H19" s="7">
        <f t="shared" si="0"/>
        <v>99.6</v>
      </c>
      <c r="I19" s="7">
        <f t="shared" si="0"/>
        <v>68.1</v>
      </c>
      <c r="J19" s="7">
        <f t="shared" si="0"/>
        <v>98.9</v>
      </c>
    </row>
    <row r="20" spans="1:10" ht="13.5">
      <c r="A20" s="5" t="s">
        <v>15</v>
      </c>
      <c r="B20" s="6">
        <v>1366799</v>
      </c>
      <c r="C20" s="6">
        <v>23167</v>
      </c>
      <c r="D20" s="6">
        <v>1389966</v>
      </c>
      <c r="E20" s="6">
        <v>1361791</v>
      </c>
      <c r="F20" s="6">
        <v>2931</v>
      </c>
      <c r="G20" s="6">
        <v>1364722</v>
      </c>
      <c r="H20" s="7">
        <f t="shared" si="0"/>
        <v>99.6</v>
      </c>
      <c r="I20" s="7">
        <f t="shared" si="0"/>
        <v>12.7</v>
      </c>
      <c r="J20" s="7">
        <f t="shared" si="0"/>
        <v>98.2</v>
      </c>
    </row>
    <row r="21" spans="1:10" ht="13.5">
      <c r="A21" s="5" t="s">
        <v>16</v>
      </c>
      <c r="B21" s="6">
        <v>340467</v>
      </c>
      <c r="C21" s="6">
        <v>10321</v>
      </c>
      <c r="D21" s="6">
        <v>350788</v>
      </c>
      <c r="E21" s="6">
        <v>339171</v>
      </c>
      <c r="F21" s="6">
        <v>1580</v>
      </c>
      <c r="G21" s="6">
        <v>340751</v>
      </c>
      <c r="H21" s="7">
        <f t="shared" si="0"/>
        <v>99.6</v>
      </c>
      <c r="I21" s="7">
        <f t="shared" si="0"/>
        <v>15.3</v>
      </c>
      <c r="J21" s="7">
        <f t="shared" si="0"/>
        <v>97.1</v>
      </c>
    </row>
    <row r="22" spans="1:10" ht="13.5">
      <c r="A22" s="5" t="s">
        <v>17</v>
      </c>
      <c r="B22" s="6">
        <v>521176</v>
      </c>
      <c r="C22" s="6">
        <v>11026</v>
      </c>
      <c r="D22" s="6">
        <v>532202</v>
      </c>
      <c r="E22" s="6">
        <v>519434</v>
      </c>
      <c r="F22" s="6">
        <v>4125</v>
      </c>
      <c r="G22" s="6">
        <v>523559</v>
      </c>
      <c r="H22" s="7">
        <f t="shared" si="0"/>
        <v>99.7</v>
      </c>
      <c r="I22" s="7">
        <f t="shared" si="0"/>
        <v>37.4</v>
      </c>
      <c r="J22" s="7">
        <f t="shared" si="0"/>
        <v>98.4</v>
      </c>
    </row>
    <row r="23" spans="1:10" ht="13.5">
      <c r="A23" s="5" t="s">
        <v>18</v>
      </c>
      <c r="B23" s="6">
        <v>855537</v>
      </c>
      <c r="C23" s="6">
        <v>9538</v>
      </c>
      <c r="D23" s="6">
        <v>865075</v>
      </c>
      <c r="E23" s="6">
        <v>855313</v>
      </c>
      <c r="F23" s="6">
        <v>2805</v>
      </c>
      <c r="G23" s="6">
        <v>858118</v>
      </c>
      <c r="H23" s="7">
        <f t="shared" si="0"/>
        <v>100</v>
      </c>
      <c r="I23" s="7">
        <f t="shared" si="0"/>
        <v>29.4</v>
      </c>
      <c r="J23" s="7">
        <f t="shared" si="0"/>
        <v>99.2</v>
      </c>
    </row>
    <row r="24" spans="1:10" ht="13.5">
      <c r="A24" s="5" t="s">
        <v>19</v>
      </c>
      <c r="B24" s="6">
        <v>922299</v>
      </c>
      <c r="C24" s="6">
        <v>11877</v>
      </c>
      <c r="D24" s="6">
        <v>934176</v>
      </c>
      <c r="E24" s="6">
        <v>919745</v>
      </c>
      <c r="F24" s="6">
        <v>3742</v>
      </c>
      <c r="G24" s="6">
        <v>923487</v>
      </c>
      <c r="H24" s="7">
        <f t="shared" si="0"/>
        <v>99.7</v>
      </c>
      <c r="I24" s="7">
        <f t="shared" si="0"/>
        <v>31.5</v>
      </c>
      <c r="J24" s="7">
        <f t="shared" si="0"/>
        <v>98.9</v>
      </c>
    </row>
    <row r="25" spans="1:10" ht="13.5">
      <c r="A25" s="5" t="s">
        <v>20</v>
      </c>
      <c r="B25" s="6">
        <v>693726</v>
      </c>
      <c r="C25" s="6">
        <v>16730</v>
      </c>
      <c r="D25" s="6">
        <v>710456</v>
      </c>
      <c r="E25" s="6">
        <v>690803</v>
      </c>
      <c r="F25" s="6">
        <v>3724</v>
      </c>
      <c r="G25" s="6">
        <v>694527</v>
      </c>
      <c r="H25" s="7">
        <f t="shared" si="0"/>
        <v>99.6</v>
      </c>
      <c r="I25" s="7">
        <f t="shared" si="0"/>
        <v>22.3</v>
      </c>
      <c r="J25" s="7">
        <f t="shared" si="0"/>
        <v>97.8</v>
      </c>
    </row>
    <row r="26" spans="1:10" ht="13.5">
      <c r="A26" s="5" t="s">
        <v>21</v>
      </c>
      <c r="B26" s="6">
        <v>427212</v>
      </c>
      <c r="C26" s="6">
        <v>427</v>
      </c>
      <c r="D26" s="6">
        <v>427639</v>
      </c>
      <c r="E26" s="6">
        <v>425456</v>
      </c>
      <c r="F26" s="6">
        <v>76</v>
      </c>
      <c r="G26" s="6">
        <v>425532</v>
      </c>
      <c r="H26" s="7">
        <f t="shared" si="0"/>
        <v>99.6</v>
      </c>
      <c r="I26" s="7">
        <f t="shared" si="0"/>
        <v>17.8</v>
      </c>
      <c r="J26" s="7">
        <f t="shared" si="0"/>
        <v>99.5</v>
      </c>
    </row>
    <row r="27" spans="1:10" ht="13.5">
      <c r="A27" s="5" t="s">
        <v>22</v>
      </c>
      <c r="B27" s="6">
        <v>464961</v>
      </c>
      <c r="C27" s="6">
        <v>22013</v>
      </c>
      <c r="D27" s="6">
        <v>486974</v>
      </c>
      <c r="E27" s="6">
        <v>461501</v>
      </c>
      <c r="F27" s="6">
        <v>2287</v>
      </c>
      <c r="G27" s="6">
        <v>463788</v>
      </c>
      <c r="H27" s="7">
        <f t="shared" si="0"/>
        <v>99.3</v>
      </c>
      <c r="I27" s="7">
        <f t="shared" si="0"/>
        <v>10.4</v>
      </c>
      <c r="J27" s="7">
        <f t="shared" si="0"/>
        <v>95.2</v>
      </c>
    </row>
    <row r="28" spans="1:10" ht="13.5">
      <c r="A28" s="5" t="s">
        <v>23</v>
      </c>
      <c r="B28" s="6">
        <v>1032536</v>
      </c>
      <c r="C28" s="6">
        <v>10840</v>
      </c>
      <c r="D28" s="6">
        <v>1043376</v>
      </c>
      <c r="E28" s="6">
        <v>1029454</v>
      </c>
      <c r="F28" s="6">
        <v>2305</v>
      </c>
      <c r="G28" s="6">
        <v>1031759</v>
      </c>
      <c r="H28" s="7">
        <f t="shared" si="0"/>
        <v>99.7</v>
      </c>
      <c r="I28" s="7">
        <f t="shared" si="0"/>
        <v>21.3</v>
      </c>
      <c r="J28" s="7">
        <f t="shared" si="0"/>
        <v>98.9</v>
      </c>
    </row>
    <row r="29" spans="1:10" ht="13.5">
      <c r="A29" s="5" t="s">
        <v>24</v>
      </c>
      <c r="B29" s="6">
        <v>1791585</v>
      </c>
      <c r="C29" s="6">
        <v>13440</v>
      </c>
      <c r="D29" s="6">
        <v>1805025</v>
      </c>
      <c r="E29" s="6">
        <v>1797866</v>
      </c>
      <c r="F29" s="6">
        <v>2477</v>
      </c>
      <c r="G29" s="6">
        <v>1800343</v>
      </c>
      <c r="H29" s="7">
        <f t="shared" si="0"/>
        <v>100.4</v>
      </c>
      <c r="I29" s="7">
        <f t="shared" si="0"/>
        <v>18.4</v>
      </c>
      <c r="J29" s="7">
        <f t="shared" si="0"/>
        <v>99.7</v>
      </c>
    </row>
    <row r="30" spans="1:10" ht="13.5">
      <c r="A30" s="5" t="s">
        <v>25</v>
      </c>
      <c r="B30" s="6">
        <v>434909</v>
      </c>
      <c r="C30" s="6">
        <v>13452</v>
      </c>
      <c r="D30" s="6">
        <v>448361</v>
      </c>
      <c r="E30" s="6">
        <v>431587</v>
      </c>
      <c r="F30" s="6">
        <v>2272</v>
      </c>
      <c r="G30" s="6">
        <v>433859</v>
      </c>
      <c r="H30" s="7">
        <f t="shared" si="0"/>
        <v>99.2</v>
      </c>
      <c r="I30" s="7">
        <f t="shared" si="0"/>
        <v>16.9</v>
      </c>
      <c r="J30" s="7">
        <f t="shared" si="0"/>
        <v>96.8</v>
      </c>
    </row>
    <row r="31" spans="1:10" ht="13.5">
      <c r="A31" s="5" t="s">
        <v>26</v>
      </c>
      <c r="B31" s="6">
        <v>367787</v>
      </c>
      <c r="C31" s="6">
        <v>27183</v>
      </c>
      <c r="D31" s="6">
        <v>394970</v>
      </c>
      <c r="E31" s="6">
        <v>351956</v>
      </c>
      <c r="F31" s="6">
        <v>7104</v>
      </c>
      <c r="G31" s="6">
        <v>359060</v>
      </c>
      <c r="H31" s="7">
        <f t="shared" si="0"/>
        <v>95.7</v>
      </c>
      <c r="I31" s="7">
        <f t="shared" si="0"/>
        <v>26.1</v>
      </c>
      <c r="J31" s="7">
        <f t="shared" si="0"/>
        <v>90.9</v>
      </c>
    </row>
    <row r="32" spans="1:10" ht="13.5">
      <c r="A32" s="5" t="s">
        <v>27</v>
      </c>
      <c r="B32" s="6">
        <v>4884741</v>
      </c>
      <c r="C32" s="6">
        <v>61673</v>
      </c>
      <c r="D32" s="6">
        <v>4946414</v>
      </c>
      <c r="E32" s="6">
        <v>4852692</v>
      </c>
      <c r="F32" s="6">
        <v>13430</v>
      </c>
      <c r="G32" s="6">
        <v>4866122</v>
      </c>
      <c r="H32" s="7">
        <f t="shared" si="0"/>
        <v>99.3</v>
      </c>
      <c r="I32" s="7">
        <f t="shared" si="0"/>
        <v>21.8</v>
      </c>
      <c r="J32" s="7">
        <f t="shared" si="0"/>
        <v>98.4</v>
      </c>
    </row>
    <row r="33" spans="1:10" ht="13.5">
      <c r="A33" s="5" t="s">
        <v>28</v>
      </c>
      <c r="B33" s="6">
        <v>261714</v>
      </c>
      <c r="C33" s="6">
        <v>3148</v>
      </c>
      <c r="D33" s="6">
        <v>264862</v>
      </c>
      <c r="E33" s="6">
        <v>261285</v>
      </c>
      <c r="F33" s="6">
        <v>804</v>
      </c>
      <c r="G33" s="6">
        <v>262089</v>
      </c>
      <c r="H33" s="7">
        <f t="shared" si="0"/>
        <v>99.8</v>
      </c>
      <c r="I33" s="7">
        <f t="shared" si="0"/>
        <v>25.5</v>
      </c>
      <c r="J33" s="7">
        <f t="shared" si="0"/>
        <v>99</v>
      </c>
    </row>
    <row r="34" spans="1:10" ht="13.5">
      <c r="A34" s="5" t="s">
        <v>29</v>
      </c>
      <c r="B34" s="6">
        <v>180658</v>
      </c>
      <c r="C34" s="6">
        <v>841</v>
      </c>
      <c r="D34" s="6">
        <v>181499</v>
      </c>
      <c r="E34" s="6">
        <v>180366</v>
      </c>
      <c r="F34" s="6">
        <v>7</v>
      </c>
      <c r="G34" s="6">
        <v>180373</v>
      </c>
      <c r="H34" s="7">
        <f t="shared" si="0"/>
        <v>99.8</v>
      </c>
      <c r="I34" s="7">
        <f t="shared" si="0"/>
        <v>0.8</v>
      </c>
      <c r="J34" s="7">
        <f t="shared" si="0"/>
        <v>99.4</v>
      </c>
    </row>
    <row r="35" spans="1:10" ht="13.5">
      <c r="A35" s="5" t="s">
        <v>30</v>
      </c>
      <c r="B35" s="6">
        <v>167545</v>
      </c>
      <c r="C35" s="6">
        <v>2986</v>
      </c>
      <c r="D35" s="6">
        <v>170531</v>
      </c>
      <c r="E35" s="6">
        <v>167479</v>
      </c>
      <c r="F35" s="6">
        <v>1634</v>
      </c>
      <c r="G35" s="6">
        <v>169113</v>
      </c>
      <c r="H35" s="7">
        <f t="shared" si="0"/>
        <v>100</v>
      </c>
      <c r="I35" s="7">
        <f t="shared" si="0"/>
        <v>54.7</v>
      </c>
      <c r="J35" s="7">
        <f t="shared" si="0"/>
        <v>99.2</v>
      </c>
    </row>
    <row r="36" spans="1:10" ht="13.5">
      <c r="A36" s="5" t="s">
        <v>31</v>
      </c>
      <c r="B36" s="6">
        <v>204576</v>
      </c>
      <c r="C36" s="6">
        <v>90</v>
      </c>
      <c r="D36" s="6">
        <v>204666</v>
      </c>
      <c r="E36" s="6">
        <v>204552</v>
      </c>
      <c r="F36" s="6">
        <v>52</v>
      </c>
      <c r="G36" s="6">
        <v>204604</v>
      </c>
      <c r="H36" s="7">
        <f t="shared" si="0"/>
        <v>100</v>
      </c>
      <c r="I36" s="7">
        <f t="shared" si="0"/>
        <v>57.8</v>
      </c>
      <c r="J36" s="7">
        <f t="shared" si="0"/>
        <v>100</v>
      </c>
    </row>
    <row r="37" spans="1:10" ht="13.5">
      <c r="A37" s="5" t="s">
        <v>32</v>
      </c>
      <c r="B37" s="6">
        <v>153677</v>
      </c>
      <c r="C37" s="6">
        <v>1170</v>
      </c>
      <c r="D37" s="6">
        <v>154847</v>
      </c>
      <c r="E37" s="6">
        <v>152884</v>
      </c>
      <c r="F37" s="6">
        <v>312</v>
      </c>
      <c r="G37" s="6">
        <v>153196</v>
      </c>
      <c r="H37" s="7">
        <f t="shared" si="0"/>
        <v>99.5</v>
      </c>
      <c r="I37" s="7">
        <f t="shared" si="0"/>
        <v>26.7</v>
      </c>
      <c r="J37" s="7">
        <f t="shared" si="0"/>
        <v>98.9</v>
      </c>
    </row>
    <row r="38" spans="1:10" ht="13.5">
      <c r="A38" s="5" t="s">
        <v>33</v>
      </c>
      <c r="B38" s="6">
        <v>431978</v>
      </c>
      <c r="C38" s="6">
        <v>2208</v>
      </c>
      <c r="D38" s="6">
        <v>434186</v>
      </c>
      <c r="E38" s="6">
        <v>432254</v>
      </c>
      <c r="F38" s="6">
        <v>327</v>
      </c>
      <c r="G38" s="6">
        <v>432581</v>
      </c>
      <c r="H38" s="7">
        <f t="shared" si="0"/>
        <v>100.1</v>
      </c>
      <c r="I38" s="7">
        <f t="shared" si="0"/>
        <v>14.8</v>
      </c>
      <c r="J38" s="7">
        <f t="shared" si="0"/>
        <v>99.6</v>
      </c>
    </row>
    <row r="39" spans="1:10" ht="13.5">
      <c r="A39" s="5" t="s">
        <v>34</v>
      </c>
      <c r="B39" s="6">
        <v>17429</v>
      </c>
      <c r="C39" s="6">
        <v>4576</v>
      </c>
      <c r="D39" s="6">
        <v>22005</v>
      </c>
      <c r="E39" s="6">
        <v>17187</v>
      </c>
      <c r="F39" s="6">
        <v>0</v>
      </c>
      <c r="G39" s="6">
        <v>17187</v>
      </c>
      <c r="H39" s="7">
        <f t="shared" si="0"/>
        <v>98.6</v>
      </c>
      <c r="I39" s="7">
        <f t="shared" si="0"/>
        <v>0</v>
      </c>
      <c r="J39" s="7">
        <f t="shared" si="0"/>
        <v>78.1</v>
      </c>
    </row>
    <row r="40" spans="1:10" ht="13.5">
      <c r="A40" s="5" t="s">
        <v>35</v>
      </c>
      <c r="B40" s="6">
        <v>20798</v>
      </c>
      <c r="C40" s="6">
        <v>167</v>
      </c>
      <c r="D40" s="6">
        <v>20965</v>
      </c>
      <c r="E40" s="6">
        <v>20796</v>
      </c>
      <c r="F40" s="6">
        <v>28</v>
      </c>
      <c r="G40" s="6">
        <v>20824</v>
      </c>
      <c r="H40" s="7">
        <f t="shared" si="0"/>
        <v>100</v>
      </c>
      <c r="I40" s="7">
        <f t="shared" si="0"/>
        <v>16.8</v>
      </c>
      <c r="J40" s="7">
        <f t="shared" si="0"/>
        <v>99.3</v>
      </c>
    </row>
    <row r="41" spans="1:10" ht="13.5">
      <c r="A41" s="5" t="s">
        <v>36</v>
      </c>
      <c r="B41" s="6">
        <v>129270</v>
      </c>
      <c r="C41" s="6">
        <v>0</v>
      </c>
      <c r="D41" s="6">
        <v>129270</v>
      </c>
      <c r="E41" s="6">
        <v>128926</v>
      </c>
      <c r="F41" s="6">
        <v>0</v>
      </c>
      <c r="G41" s="6">
        <v>128926</v>
      </c>
      <c r="H41" s="7">
        <f t="shared" si="0"/>
        <v>99.7</v>
      </c>
      <c r="I41" s="7"/>
      <c r="J41" s="7">
        <f t="shared" si="0"/>
        <v>99.7</v>
      </c>
    </row>
    <row r="42" spans="1:10" ht="13.5">
      <c r="A42" s="5" t="s">
        <v>37</v>
      </c>
      <c r="B42" s="6">
        <v>53215</v>
      </c>
      <c r="C42" s="6">
        <v>565</v>
      </c>
      <c r="D42" s="6">
        <v>53780</v>
      </c>
      <c r="E42" s="6">
        <v>53204</v>
      </c>
      <c r="F42" s="6">
        <v>182</v>
      </c>
      <c r="G42" s="6">
        <v>53386</v>
      </c>
      <c r="H42" s="7">
        <f t="shared" si="0"/>
        <v>100</v>
      </c>
      <c r="I42" s="7">
        <f t="shared" si="0"/>
        <v>32.2</v>
      </c>
      <c r="J42" s="7">
        <f t="shared" si="0"/>
        <v>99.3</v>
      </c>
    </row>
    <row r="43" spans="1:10" ht="13.5">
      <c r="A43" s="5" t="s">
        <v>38</v>
      </c>
      <c r="B43" s="6">
        <v>682606</v>
      </c>
      <c r="C43" s="6">
        <v>0</v>
      </c>
      <c r="D43" s="6">
        <v>682606</v>
      </c>
      <c r="E43" s="6">
        <v>682606</v>
      </c>
      <c r="F43" s="6">
        <v>0</v>
      </c>
      <c r="G43" s="6">
        <v>682606</v>
      </c>
      <c r="H43" s="7">
        <f t="shared" si="0"/>
        <v>100</v>
      </c>
      <c r="I43" s="7"/>
      <c r="J43" s="7">
        <f t="shared" si="0"/>
        <v>100</v>
      </c>
    </row>
    <row r="44" spans="1:10" ht="13.5">
      <c r="A44" s="5" t="s">
        <v>39</v>
      </c>
      <c r="B44" s="6">
        <v>23816</v>
      </c>
      <c r="C44" s="6">
        <v>808</v>
      </c>
      <c r="D44" s="6">
        <v>24624</v>
      </c>
      <c r="E44" s="6">
        <v>23814</v>
      </c>
      <c r="F44" s="6">
        <v>88</v>
      </c>
      <c r="G44" s="6">
        <v>23902</v>
      </c>
      <c r="H44" s="7">
        <f t="shared" si="0"/>
        <v>100</v>
      </c>
      <c r="I44" s="7">
        <f t="shared" si="0"/>
        <v>10.9</v>
      </c>
      <c r="J44" s="7">
        <f t="shared" si="0"/>
        <v>97.1</v>
      </c>
    </row>
    <row r="45" spans="1:10" ht="13.5">
      <c r="A45" s="5" t="s">
        <v>40</v>
      </c>
      <c r="B45" s="6">
        <v>13246</v>
      </c>
      <c r="C45" s="6">
        <v>28</v>
      </c>
      <c r="D45" s="6">
        <v>13274</v>
      </c>
      <c r="E45" s="6">
        <v>13246</v>
      </c>
      <c r="F45" s="6">
        <v>23</v>
      </c>
      <c r="G45" s="6">
        <v>13269</v>
      </c>
      <c r="H45" s="7">
        <f t="shared" si="0"/>
        <v>100</v>
      </c>
      <c r="I45" s="7">
        <f t="shared" si="0"/>
        <v>82.1</v>
      </c>
      <c r="J45" s="7">
        <f t="shared" si="0"/>
        <v>100</v>
      </c>
    </row>
    <row r="46" spans="1:10" ht="13.5">
      <c r="A46" s="5" t="s">
        <v>41</v>
      </c>
      <c r="B46" s="6">
        <v>25931</v>
      </c>
      <c r="C46" s="6">
        <v>781</v>
      </c>
      <c r="D46" s="6">
        <v>26712</v>
      </c>
      <c r="E46" s="6">
        <v>25904</v>
      </c>
      <c r="F46" s="6">
        <v>477</v>
      </c>
      <c r="G46" s="6">
        <v>26381</v>
      </c>
      <c r="H46" s="7">
        <f t="shared" si="0"/>
        <v>99.9</v>
      </c>
      <c r="I46" s="7">
        <f t="shared" si="0"/>
        <v>61.1</v>
      </c>
      <c r="J46" s="7">
        <f t="shared" si="0"/>
        <v>98.8</v>
      </c>
    </row>
    <row r="47" spans="1:10" ht="13.5">
      <c r="A47" s="5" t="s">
        <v>42</v>
      </c>
      <c r="B47" s="6">
        <v>26779</v>
      </c>
      <c r="C47" s="6">
        <v>6</v>
      </c>
      <c r="D47" s="6">
        <v>26785</v>
      </c>
      <c r="E47" s="6">
        <v>26779</v>
      </c>
      <c r="F47" s="6">
        <v>6</v>
      </c>
      <c r="G47" s="6">
        <v>26785</v>
      </c>
      <c r="H47" s="7">
        <f t="shared" si="0"/>
        <v>100</v>
      </c>
      <c r="I47" s="7">
        <f t="shared" si="0"/>
        <v>100</v>
      </c>
      <c r="J47" s="7">
        <f t="shared" si="0"/>
        <v>100</v>
      </c>
    </row>
    <row r="48" spans="1:10" ht="13.5">
      <c r="A48" s="2" t="s">
        <v>53</v>
      </c>
      <c r="B48" s="3">
        <f aca="true" t="shared" si="1" ref="B48:G48">SUM(B7:B37)</f>
        <v>38993197</v>
      </c>
      <c r="C48" s="3">
        <f t="shared" si="1"/>
        <v>455019</v>
      </c>
      <c r="D48" s="3">
        <f t="shared" si="1"/>
        <v>39448216</v>
      </c>
      <c r="E48" s="3">
        <f t="shared" si="1"/>
        <v>38895933</v>
      </c>
      <c r="F48" s="3">
        <f t="shared" si="1"/>
        <v>81899</v>
      </c>
      <c r="G48" s="3">
        <f t="shared" si="1"/>
        <v>38977832</v>
      </c>
      <c r="H48" s="4">
        <f t="shared" si="0"/>
        <v>99.8</v>
      </c>
      <c r="I48" s="4">
        <f t="shared" si="0"/>
        <v>18</v>
      </c>
      <c r="J48" s="4">
        <f t="shared" si="0"/>
        <v>98.8</v>
      </c>
    </row>
    <row r="49" spans="1:10" ht="13.5">
      <c r="A49" s="5" t="s">
        <v>54</v>
      </c>
      <c r="B49" s="6">
        <f aca="true" t="shared" si="2" ref="B49:G49">SUM(B38:B47)</f>
        <v>1425068</v>
      </c>
      <c r="C49" s="6">
        <f t="shared" si="2"/>
        <v>9139</v>
      </c>
      <c r="D49" s="6">
        <f t="shared" si="2"/>
        <v>1434207</v>
      </c>
      <c r="E49" s="6">
        <f t="shared" si="2"/>
        <v>1424716</v>
      </c>
      <c r="F49" s="6">
        <f t="shared" si="2"/>
        <v>1131</v>
      </c>
      <c r="G49" s="6">
        <f t="shared" si="2"/>
        <v>1425847</v>
      </c>
      <c r="H49" s="7">
        <f t="shared" si="0"/>
        <v>100</v>
      </c>
      <c r="I49" s="7">
        <f t="shared" si="0"/>
        <v>12.4</v>
      </c>
      <c r="J49" s="7">
        <f t="shared" si="0"/>
        <v>99.4</v>
      </c>
    </row>
    <row r="50" spans="1:10" ht="13.5">
      <c r="A50" s="5" t="s">
        <v>55</v>
      </c>
      <c r="B50" s="6">
        <f aca="true" t="shared" si="3" ref="B50:G50">B48+B49</f>
        <v>40418265</v>
      </c>
      <c r="C50" s="6">
        <f t="shared" si="3"/>
        <v>464158</v>
      </c>
      <c r="D50" s="6">
        <f t="shared" si="3"/>
        <v>40882423</v>
      </c>
      <c r="E50" s="6">
        <f t="shared" si="3"/>
        <v>40320649</v>
      </c>
      <c r="F50" s="6">
        <f t="shared" si="3"/>
        <v>83030</v>
      </c>
      <c r="G50" s="6">
        <f t="shared" si="3"/>
        <v>40403679</v>
      </c>
      <c r="H50" s="7">
        <f t="shared" si="0"/>
        <v>99.8</v>
      </c>
      <c r="I50" s="7">
        <f t="shared" si="0"/>
        <v>17.9</v>
      </c>
      <c r="J50" s="7">
        <f t="shared" si="0"/>
        <v>98.8</v>
      </c>
    </row>
    <row r="51" spans="1:10" ht="13.5">
      <c r="A51" s="8" t="s">
        <v>56</v>
      </c>
      <c r="B51" s="9">
        <f aca="true" t="shared" si="4" ref="B51:G51">B5+B6+B50</f>
        <v>152017562</v>
      </c>
      <c r="C51" s="9">
        <f t="shared" si="4"/>
        <v>1410012</v>
      </c>
      <c r="D51" s="9">
        <f t="shared" si="4"/>
        <v>153427574</v>
      </c>
      <c r="E51" s="9">
        <f t="shared" si="4"/>
        <v>151572618</v>
      </c>
      <c r="F51" s="9">
        <f t="shared" si="4"/>
        <v>207877</v>
      </c>
      <c r="G51" s="9">
        <f t="shared" si="4"/>
        <v>151780495</v>
      </c>
      <c r="H51" s="10">
        <f t="shared" si="0"/>
        <v>99.7</v>
      </c>
      <c r="I51" s="10">
        <f t="shared" si="0"/>
        <v>14.7</v>
      </c>
      <c r="J51" s="10">
        <f t="shared" si="0"/>
        <v>98.9</v>
      </c>
    </row>
    <row r="52" spans="1:10" ht="14.25">
      <c r="A52" s="20" t="s">
        <v>64</v>
      </c>
      <c r="B52" s="21"/>
      <c r="C52" s="21"/>
      <c r="D52" s="21"/>
      <c r="E52" s="21"/>
      <c r="F52" s="21"/>
      <c r="G52" s="21"/>
      <c r="H52" s="21"/>
      <c r="I52" s="21"/>
      <c r="J52" s="21"/>
    </row>
    <row r="53" ht="13.5">
      <c r="A53" s="22" t="s">
        <v>65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2015-12-16T01:11:20Z</cp:lastPrinted>
  <dcterms:created xsi:type="dcterms:W3CDTF">2003-10-15T07:51:28Z</dcterms:created>
  <dcterms:modified xsi:type="dcterms:W3CDTF">2017-12-12T05:28:31Z</dcterms:modified>
  <cp:category/>
  <cp:version/>
  <cp:contentType/>
  <cp:contentStatus/>
</cp:coreProperties>
</file>