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田（一般田）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<sst xmlns="http://schemas.openxmlformats.org/spreadsheetml/2006/main" count="63" uniqueCount="61">
  <si>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</si>
  <si>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</si>
  <si>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</si>
  <si>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</si>
  <si>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</si>
  <si>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</si>
  <si>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</si>
  <si>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</si>
  <si>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</si>
  <si>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</si>
  <si>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</si>
  <si>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</si>
  <si>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</si>
  <si>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</si>
  <si>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</si>
  <si>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</si>
  <si>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</si>
  <si>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</si>
  <si>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</si>
  <si>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</si>
  <si>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</si>
  <si>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</si>
  <si>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</si>
  <si>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</si>
  <si>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</si>
  <si>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</si>
  <si>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</si>
  <si>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</si>
  <si>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</si>
  <si>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</si>
  <si>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</si>
  <si>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</si>
  <si>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</si>
  <si>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</si>
  <si>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</si>
  <si>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</si>
  <si>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</si>
  <si>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</si>
  <si>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</si>
  <si>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</si>
  <si>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府計</t>
  </si>
  <si>
    <t>　田（一般田）</t>
  </si>
  <si>
    <t>区　分</t>
  </si>
  <si>
    <t>筆　　　数</t>
  </si>
  <si>
    <t>評価総地積</t>
  </si>
  <si>
    <t>法定免税点
以上のもの</t>
  </si>
  <si>
    <t>総　　額</t>
  </si>
  <si>
    <t>左に係る
課税標準額</t>
  </si>
  <si>
    <t>評価総筆数</t>
  </si>
  <si>
    <t>個　　人</t>
  </si>
  <si>
    <t>法　　人</t>
  </si>
  <si>
    <t>市町村名</t>
  </si>
  <si>
    <t>大阪市</t>
  </si>
  <si>
    <t>町村計</t>
  </si>
  <si>
    <t>堺市</t>
  </si>
  <si>
    <t>岸和田市</t>
  </si>
  <si>
    <t>市計
（除政令市）</t>
  </si>
  <si>
    <t>市町村計
（除政令市）</t>
  </si>
  <si>
    <t>地　　　　積（㎡）</t>
  </si>
  <si>
    <t>決　　定　　価　　格（千円）</t>
  </si>
  <si>
    <t>法定免税点以上のものに
係る納税義務者数（人）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</si>
</sst>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sz val="11"/>
      <color indexed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176" fontId="0" fillId="0" borderId="0" xfId="0" applyAlignment="1">
      <alignment vertical="center"/>
    </xf>
    <xf numFmtId="176" fontId="3" fillId="0" borderId="0" xfId="0" applyFont="1" applyAlignment="1">
      <alignment vertical="center"/>
    </xf>
    <xf numFmtId="176" fontId="0" fillId="0" borderId="10" xfId="0" applyBorder="1" applyAlignment="1">
      <alignment horizontal="center" vertical="center"/>
    </xf>
    <xf numFmtId="176" fontId="0" fillId="0" borderId="11" xfId="0" applyBorder="1" applyAlignment="1">
      <alignment horizontal="right" vertical="center"/>
    </xf>
    <xf numFmtId="176" fontId="0" fillId="0" borderId="11" xfId="0" applyBorder="1" applyAlignment="1">
      <alignment horizontal="center" vertical="center"/>
    </xf>
    <xf numFmtId="176" fontId="0" fillId="0" borderId="12" xfId="0" applyBorder="1" applyAlignment="1">
      <alignment horizontal="center" vertical="center"/>
    </xf>
    <xf numFmtId="176" fontId="0" fillId="0" borderId="0" xfId="0" applyBorder="1" applyAlignment="1">
      <alignment horizontal="center" vertical="center"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center" vertical="center"/>
    </xf>
    <xf numFmtId="176" fontId="0" fillId="0" borderId="15" xfId="0" applyBorder="1" applyAlignment="1">
      <alignment vertical="center"/>
    </xf>
    <xf numFmtId="176" fontId="0" fillId="0" borderId="16" xfId="0" applyBorder="1" applyAlignment="1">
      <alignment horizontal="distributed" vertical="center"/>
    </xf>
    <xf numFmtId="176" fontId="0" fillId="0" borderId="16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Border="1" applyAlignment="1">
      <alignment vertical="center"/>
    </xf>
    <xf numFmtId="176" fontId="0" fillId="0" borderId="20" xfId="0" applyBorder="1" applyAlignment="1">
      <alignment horizontal="distributed" vertical="center"/>
    </xf>
    <xf numFmtId="176" fontId="0" fillId="0" borderId="20" xfId="0" applyBorder="1" applyAlignment="1">
      <alignment vertical="center"/>
    </xf>
    <xf numFmtId="176" fontId="0" fillId="0" borderId="21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Font="1" applyBorder="1" applyAlignment="1">
      <alignment vertical="center" wrapText="1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Border="1" applyAlignment="1">
      <alignment vertical="center"/>
    </xf>
    <xf numFmtId="176" fontId="0" fillId="0" borderId="29" xfId="0" applyBorder="1" applyAlignment="1">
      <alignment horizontal="distributed" vertical="center"/>
    </xf>
    <xf numFmtId="176" fontId="0" fillId="0" borderId="29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24" xfId="0" applyBorder="1" applyAlignment="1">
      <alignment horizontal="distributed" vertical="center"/>
    </xf>
    <xf numFmtId="176" fontId="0" fillId="0" borderId="24" xfId="0" applyBorder="1" applyAlignment="1">
      <alignment vertical="center"/>
    </xf>
    <xf numFmtId="176" fontId="0" fillId="0" borderId="32" xfId="0" applyBorder="1" applyAlignment="1">
      <alignment horizontal="distributed" vertical="center"/>
    </xf>
    <xf numFmtId="176" fontId="0" fillId="0" borderId="32" xfId="0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176" fontId="0" fillId="0" borderId="35" xfId="0" applyNumberFormat="1" applyBorder="1" applyAlignment="1">
      <alignment vertical="center"/>
    </xf>
    <xf numFmtId="49" fontId="0" fillId="0" borderId="0" xfId="0" applyNumberFormat="1" applyAlignment="1">
      <alignment vertical="center"/>
    </xf>
    <xf numFmtId="176" fontId="4" fillId="0" borderId="0" xfId="0" applyFont="1" applyAlignment="1">
      <alignment vertical="center"/>
    </xf>
    <xf numFmtId="176" fontId="0" fillId="0" borderId="24" xfId="0" applyBorder="1" applyAlignment="1">
      <alignment horizontal="distributed" vertical="center" wrapText="1"/>
    </xf>
    <xf numFmtId="176" fontId="0" fillId="0" borderId="12" xfId="0" applyBorder="1" applyAlignment="1">
      <alignment vertical="center"/>
    </xf>
    <xf numFmtId="176" fontId="0" fillId="0" borderId="13" xfId="0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176" fontId="0" fillId="0" borderId="45" xfId="0" applyBorder="1" applyAlignment="1">
      <alignment horizontal="center" vertical="center"/>
    </xf>
    <xf numFmtId="176" fontId="0" fillId="0" borderId="46" xfId="0" applyBorder="1" applyAlignment="1">
      <alignment horizontal="center" vertical="center"/>
    </xf>
    <xf numFmtId="176" fontId="0" fillId="0" borderId="47" xfId="0" applyBorder="1" applyAlignment="1">
      <alignment horizontal="center" vertical="center"/>
    </xf>
    <xf numFmtId="176" fontId="0" fillId="0" borderId="48" xfId="0" applyBorder="1" applyAlignment="1">
      <alignment horizontal="center" vertical="center"/>
    </xf>
    <xf numFmtId="176" fontId="0" fillId="0" borderId="49" xfId="0" applyBorder="1" applyAlignment="1">
      <alignment horizontal="center" vertical="center"/>
    </xf>
    <xf numFmtId="176" fontId="0" fillId="0" borderId="50" xfId="0" applyBorder="1" applyAlignment="1">
      <alignment horizontal="center" vertical="center"/>
    </xf>
    <xf numFmtId="176" fontId="0" fillId="0" borderId="0" xfId="0" applyBorder="1" applyAlignment="1">
      <alignment horizontal="left" vertical="center"/>
    </xf>
    <xf numFmtId="176" fontId="0" fillId="0" borderId="14" xfId="0" applyBorder="1" applyAlignment="1">
      <alignment horizontal="left" vertical="center"/>
    </xf>
    <xf numFmtId="176" fontId="5" fillId="0" borderId="51" xfId="0" applyFont="1" applyBorder="1" applyAlignment="1">
      <alignment horizontal="center" vertical="center" wrapText="1" shrinkToFit="1"/>
    </xf>
    <xf numFmtId="176" fontId="5" fillId="0" borderId="52" xfId="0" applyFont="1" applyBorder="1" applyAlignment="1">
      <alignment horizontal="center" vertical="center" shrinkToFit="1"/>
    </xf>
    <xf numFmtId="176" fontId="0" fillId="0" borderId="53" xfId="0" applyBorder="1" applyAlignment="1">
      <alignment horizontal="center" vertical="center"/>
    </xf>
    <xf numFmtId="176" fontId="0" fillId="0" borderId="54" xfId="0" applyBorder="1" applyAlignment="1">
      <alignment horizontal="center" vertical="center"/>
    </xf>
    <xf numFmtId="176" fontId="0" fillId="0" borderId="55" xfId="0" applyBorder="1" applyAlignment="1">
      <alignment horizontal="center" vertical="center"/>
    </xf>
    <xf numFmtId="176" fontId="0" fillId="0" borderId="51" xfId="0" applyBorder="1" applyAlignment="1">
      <alignment horizontal="center" vertical="center"/>
    </xf>
    <xf numFmtId="176" fontId="0" fillId="0" borderId="56" xfId="0" applyBorder="1" applyAlignment="1">
      <alignment horizontal="center" vertical="center"/>
    </xf>
    <xf numFmtId="176" fontId="0" fillId="0" borderId="57" xfId="0" applyBorder="1" applyAlignment="1">
      <alignment horizontal="center" vertical="center" wrapText="1"/>
    </xf>
    <xf numFmtId="176" fontId="0" fillId="0" borderId="58" xfId="0" applyBorder="1" applyAlignment="1">
      <alignment horizontal="center" vertical="center"/>
    </xf>
    <xf numFmtId="176" fontId="0" fillId="0" borderId="57" xfId="0" applyBorder="1" applyAlignment="1">
      <alignment horizontal="center" vertical="center"/>
    </xf>
    <xf numFmtId="176" fontId="0" fillId="0" borderId="59" xfId="0" applyBorder="1" applyAlignment="1">
      <alignment horizontal="center" vertical="center"/>
    </xf>
    <xf numFmtId="176" fontId="0" fillId="0" borderId="58" xfId="0" applyBorder="1" applyAlignment="1">
      <alignment horizontal="center" vertical="center" wrapText="1"/>
    </xf>
    <xf numFmtId="176" fontId="0" fillId="0" borderId="59" xfId="0" applyBorder="1" applyAlignment="1">
      <alignment horizontal="center" vertical="center" wrapText="1"/>
    </xf>
    <xf numFmtId="176" fontId="0" fillId="0" borderId="60" xfId="0" applyBorder="1" applyAlignment="1">
      <alignment horizontal="center" vertical="center"/>
    </xf>
    <xf numFmtId="176" fontId="0" fillId="0" borderId="6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3</xdr:col>
      <xdr:colOff>0</xdr:colOff>
      <xdr:row>6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371475"/>
          <a:ext cx="148590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0.8984375" style="0" customWidth="1"/>
    <col min="2" max="2" width="13.8984375" style="0" bestFit="1" customWidth="1"/>
    <col min="3" max="3" width="0.8984375" style="0" customWidth="1"/>
    <col min="4" max="5" width="13.59765625" style="0" customWidth="1"/>
    <col min="6" max="8" width="16.59765625" style="0" customWidth="1"/>
    <col min="9" max="12" width="12.59765625" style="0" customWidth="1"/>
  </cols>
  <sheetData>
    <row r="1" s="36" customFormat="1" ht="13.5">
      <c r="B1" s="37"/>
    </row>
    <row r="2" ht="15" thickBot="1">
      <c r="A2" s="1" t="s">
        <v>41</v>
      </c>
    </row>
    <row r="3" spans="1:12" ht="20.25" customHeight="1">
      <c r="A3" s="2"/>
      <c r="B3" s="3" t="s">
        <v>42</v>
      </c>
      <c r="C3" s="4"/>
      <c r="D3" s="60" t="s">
        <v>58</v>
      </c>
      <c r="E3" s="61"/>
      <c r="F3" s="62" t="s">
        <v>59</v>
      </c>
      <c r="G3" s="62"/>
      <c r="H3" s="62"/>
      <c r="I3" s="63" t="s">
        <v>43</v>
      </c>
      <c r="J3" s="61"/>
      <c r="K3" s="58" t="s">
        <v>60</v>
      </c>
      <c r="L3" s="59"/>
    </row>
    <row r="4" spans="1:12" ht="20.25" customHeight="1">
      <c r="A4" s="5"/>
      <c r="B4" s="6"/>
      <c r="C4" s="6"/>
      <c r="D4" s="71" t="s">
        <v>44</v>
      </c>
      <c r="E4" s="65" t="s">
        <v>45</v>
      </c>
      <c r="F4" s="67" t="s">
        <v>46</v>
      </c>
      <c r="G4" s="65" t="s">
        <v>45</v>
      </c>
      <c r="H4" s="65" t="s">
        <v>47</v>
      </c>
      <c r="I4" s="67" t="s">
        <v>48</v>
      </c>
      <c r="J4" s="65" t="s">
        <v>45</v>
      </c>
      <c r="K4" s="50" t="s">
        <v>49</v>
      </c>
      <c r="L4" s="53" t="s">
        <v>50</v>
      </c>
    </row>
    <row r="5" spans="1:12" ht="13.5">
      <c r="A5" s="5"/>
      <c r="B5" s="56" t="s">
        <v>51</v>
      </c>
      <c r="C5" s="6"/>
      <c r="D5" s="64"/>
      <c r="E5" s="69"/>
      <c r="F5" s="66"/>
      <c r="G5" s="69"/>
      <c r="H5" s="69"/>
      <c r="I5" s="66"/>
      <c r="J5" s="69"/>
      <c r="K5" s="51"/>
      <c r="L5" s="54"/>
    </row>
    <row r="6" spans="1:12" ht="14.25" thickBot="1">
      <c r="A6" s="7"/>
      <c r="B6" s="57"/>
      <c r="C6" s="8"/>
      <c r="D6" s="72"/>
      <c r="E6" s="70"/>
      <c r="F6" s="68"/>
      <c r="G6" s="70"/>
      <c r="H6" s="70"/>
      <c r="I6" s="68"/>
      <c r="J6" s="70"/>
      <c r="K6" s="52"/>
      <c r="L6" s="55"/>
    </row>
    <row r="7" spans="1:12" ht="13.5">
      <c r="A7" s="9"/>
      <c r="B7" s="10" t="s">
        <v>52</v>
      </c>
      <c r="C7" s="11"/>
      <c r="D7" s="41">
        <v>404900</v>
      </c>
      <c r="E7" s="42">
        <v>356238</v>
      </c>
      <c r="F7" s="12">
        <v>61563</v>
      </c>
      <c r="G7" s="42">
        <v>54143</v>
      </c>
      <c r="H7" s="13">
        <v>54127</v>
      </c>
      <c r="I7" s="42">
        <v>563</v>
      </c>
      <c r="J7" s="42">
        <v>492</v>
      </c>
      <c r="K7" s="12">
        <v>251</v>
      </c>
      <c r="L7" s="43">
        <v>0</v>
      </c>
    </row>
    <row r="8" spans="1:12" ht="13.5">
      <c r="A8" s="14"/>
      <c r="B8" s="15" t="s">
        <v>54</v>
      </c>
      <c r="C8" s="16"/>
      <c r="D8" s="44">
        <v>9608826</v>
      </c>
      <c r="E8" s="45">
        <v>7800401</v>
      </c>
      <c r="F8" s="17">
        <v>1298015</v>
      </c>
      <c r="G8" s="45">
        <v>1051980</v>
      </c>
      <c r="H8" s="18">
        <v>1051980</v>
      </c>
      <c r="I8" s="45">
        <v>16389</v>
      </c>
      <c r="J8" s="45">
        <v>13209</v>
      </c>
      <c r="K8" s="17">
        <v>4043</v>
      </c>
      <c r="L8" s="46">
        <v>5</v>
      </c>
    </row>
    <row r="9" spans="1:12" ht="13.5">
      <c r="A9" s="14"/>
      <c r="B9" s="15" t="s">
        <v>55</v>
      </c>
      <c r="C9" s="16"/>
      <c r="D9" s="44">
        <v>5497675</v>
      </c>
      <c r="E9" s="45">
        <v>4829303</v>
      </c>
      <c r="F9" s="17">
        <v>731289</v>
      </c>
      <c r="G9" s="45">
        <v>645728</v>
      </c>
      <c r="H9" s="18">
        <v>645728</v>
      </c>
      <c r="I9" s="45">
        <v>11003</v>
      </c>
      <c r="J9" s="45">
        <v>9485</v>
      </c>
      <c r="K9" s="17">
        <v>2481</v>
      </c>
      <c r="L9" s="46">
        <v>18</v>
      </c>
    </row>
    <row r="10" spans="1:12" ht="13.5">
      <c r="A10" s="14"/>
      <c r="B10" s="15" t="s">
        <v>0</v>
      </c>
      <c r="C10" s="16"/>
      <c r="D10" s="44">
        <v>197161</v>
      </c>
      <c r="E10" s="45">
        <v>194584</v>
      </c>
      <c r="F10" s="17">
        <v>28922</v>
      </c>
      <c r="G10" s="45">
        <v>28520</v>
      </c>
      <c r="H10" s="18">
        <v>28046</v>
      </c>
      <c r="I10" s="45">
        <v>281</v>
      </c>
      <c r="J10" s="45">
        <v>278</v>
      </c>
      <c r="K10" s="17">
        <v>128</v>
      </c>
      <c r="L10" s="46">
        <v>0</v>
      </c>
    </row>
    <row r="11" spans="1:12" ht="13.5">
      <c r="A11" s="14"/>
      <c r="B11" s="15" t="s">
        <v>1</v>
      </c>
      <c r="C11" s="16"/>
      <c r="D11" s="44">
        <v>828661</v>
      </c>
      <c r="E11" s="45">
        <v>741771</v>
      </c>
      <c r="F11" s="17">
        <v>113072</v>
      </c>
      <c r="G11" s="45">
        <v>101169</v>
      </c>
      <c r="H11" s="18">
        <v>101169</v>
      </c>
      <c r="I11" s="45">
        <v>1986</v>
      </c>
      <c r="J11" s="45">
        <v>1767</v>
      </c>
      <c r="K11" s="17">
        <v>338</v>
      </c>
      <c r="L11" s="46">
        <v>4</v>
      </c>
    </row>
    <row r="12" spans="1:12" ht="13.5">
      <c r="A12" s="14"/>
      <c r="B12" s="15" t="s">
        <v>2</v>
      </c>
      <c r="C12" s="16"/>
      <c r="D12" s="44">
        <v>235206</v>
      </c>
      <c r="E12" s="45">
        <v>218327</v>
      </c>
      <c r="F12" s="17">
        <v>32540</v>
      </c>
      <c r="G12" s="45">
        <v>30357</v>
      </c>
      <c r="H12" s="18">
        <v>30357</v>
      </c>
      <c r="I12" s="45">
        <v>427</v>
      </c>
      <c r="J12" s="45">
        <v>393</v>
      </c>
      <c r="K12" s="17">
        <v>161</v>
      </c>
      <c r="L12" s="46">
        <v>0</v>
      </c>
    </row>
    <row r="13" spans="1:12" ht="13.5">
      <c r="A13" s="14"/>
      <c r="B13" s="15" t="s">
        <v>3</v>
      </c>
      <c r="C13" s="16"/>
      <c r="D13" s="44">
        <v>264223</v>
      </c>
      <c r="E13" s="45">
        <v>228719</v>
      </c>
      <c r="F13" s="17">
        <v>40007</v>
      </c>
      <c r="G13" s="45">
        <v>34630</v>
      </c>
      <c r="H13" s="18">
        <v>34630</v>
      </c>
      <c r="I13" s="45">
        <v>424</v>
      </c>
      <c r="J13" s="45">
        <v>356</v>
      </c>
      <c r="K13" s="17">
        <v>164</v>
      </c>
      <c r="L13" s="46">
        <v>0</v>
      </c>
    </row>
    <row r="14" spans="1:12" ht="13.5">
      <c r="A14" s="14"/>
      <c r="B14" s="15" t="s">
        <v>4</v>
      </c>
      <c r="C14" s="16"/>
      <c r="D14" s="44">
        <v>5851901</v>
      </c>
      <c r="E14" s="45">
        <v>5245925</v>
      </c>
      <c r="F14" s="17">
        <v>820807</v>
      </c>
      <c r="G14" s="45">
        <v>734129</v>
      </c>
      <c r="H14" s="18">
        <v>734129</v>
      </c>
      <c r="I14" s="45">
        <v>10469</v>
      </c>
      <c r="J14" s="45">
        <v>9427</v>
      </c>
      <c r="K14" s="17">
        <v>2189</v>
      </c>
      <c r="L14" s="46">
        <v>4</v>
      </c>
    </row>
    <row r="15" spans="1:12" ht="13.5">
      <c r="A15" s="14"/>
      <c r="B15" s="15" t="s">
        <v>5</v>
      </c>
      <c r="C15" s="16"/>
      <c r="D15" s="44">
        <v>2962652</v>
      </c>
      <c r="E15" s="45">
        <v>2628518</v>
      </c>
      <c r="F15" s="17">
        <v>402122</v>
      </c>
      <c r="G15" s="45">
        <v>360644</v>
      </c>
      <c r="H15" s="18">
        <v>360644</v>
      </c>
      <c r="I15" s="45">
        <v>6255</v>
      </c>
      <c r="J15" s="45">
        <v>5431</v>
      </c>
      <c r="K15" s="17">
        <v>1304</v>
      </c>
      <c r="L15" s="46">
        <v>0</v>
      </c>
    </row>
    <row r="16" spans="1:12" ht="13.5">
      <c r="A16" s="14"/>
      <c r="B16" s="15" t="s">
        <v>6</v>
      </c>
      <c r="C16" s="16"/>
      <c r="D16" s="44">
        <v>61264</v>
      </c>
      <c r="E16" s="45">
        <v>58032</v>
      </c>
      <c r="F16" s="17">
        <v>10017</v>
      </c>
      <c r="G16" s="45">
        <v>9488</v>
      </c>
      <c r="H16" s="18">
        <v>9488</v>
      </c>
      <c r="I16" s="45">
        <v>91</v>
      </c>
      <c r="J16" s="45">
        <v>86</v>
      </c>
      <c r="K16" s="17">
        <v>28</v>
      </c>
      <c r="L16" s="46">
        <v>0</v>
      </c>
    </row>
    <row r="17" spans="1:12" ht="13.5">
      <c r="A17" s="14"/>
      <c r="B17" s="15" t="s">
        <v>7</v>
      </c>
      <c r="C17" s="16"/>
      <c r="D17" s="44">
        <v>4895724</v>
      </c>
      <c r="E17" s="45">
        <v>4334666</v>
      </c>
      <c r="F17" s="17">
        <v>689675</v>
      </c>
      <c r="G17" s="45">
        <v>611331</v>
      </c>
      <c r="H17" s="18">
        <v>611331</v>
      </c>
      <c r="I17" s="45">
        <v>7841</v>
      </c>
      <c r="J17" s="45">
        <v>6805</v>
      </c>
      <c r="K17" s="17">
        <v>1891</v>
      </c>
      <c r="L17" s="46">
        <v>2</v>
      </c>
    </row>
    <row r="18" spans="1:12" ht="13.5">
      <c r="A18" s="14"/>
      <c r="B18" s="15" t="s">
        <v>8</v>
      </c>
      <c r="C18" s="16"/>
      <c r="D18" s="44">
        <v>5354902</v>
      </c>
      <c r="E18" s="45">
        <v>4884577</v>
      </c>
      <c r="F18" s="17">
        <v>719880</v>
      </c>
      <c r="G18" s="45">
        <v>661288</v>
      </c>
      <c r="H18" s="18">
        <v>661262</v>
      </c>
      <c r="I18" s="45">
        <v>7792</v>
      </c>
      <c r="J18" s="45">
        <v>7004</v>
      </c>
      <c r="K18" s="17">
        <v>1750</v>
      </c>
      <c r="L18" s="46">
        <v>2</v>
      </c>
    </row>
    <row r="19" spans="1:12" ht="13.5">
      <c r="A19" s="14"/>
      <c r="B19" s="15" t="s">
        <v>9</v>
      </c>
      <c r="C19" s="16"/>
      <c r="D19" s="44">
        <v>2863100</v>
      </c>
      <c r="E19" s="45">
        <v>2523464</v>
      </c>
      <c r="F19" s="17">
        <v>393801</v>
      </c>
      <c r="G19" s="45">
        <v>347867</v>
      </c>
      <c r="H19" s="18">
        <v>347867</v>
      </c>
      <c r="I19" s="45">
        <v>5270</v>
      </c>
      <c r="J19" s="45">
        <v>4602</v>
      </c>
      <c r="K19" s="17">
        <v>1448</v>
      </c>
      <c r="L19" s="46">
        <v>2</v>
      </c>
    </row>
    <row r="20" spans="1:12" ht="13.5">
      <c r="A20" s="14"/>
      <c r="B20" s="15" t="s">
        <v>10</v>
      </c>
      <c r="C20" s="16"/>
      <c r="D20" s="44">
        <v>5383283</v>
      </c>
      <c r="E20" s="45">
        <v>4943129</v>
      </c>
      <c r="F20" s="17">
        <v>767023</v>
      </c>
      <c r="G20" s="45">
        <v>706606</v>
      </c>
      <c r="H20" s="18">
        <v>706606</v>
      </c>
      <c r="I20" s="45">
        <v>8763</v>
      </c>
      <c r="J20" s="45">
        <v>7911</v>
      </c>
      <c r="K20" s="17">
        <v>1905</v>
      </c>
      <c r="L20" s="46">
        <v>6</v>
      </c>
    </row>
    <row r="21" spans="1:12" ht="13.5">
      <c r="A21" s="14"/>
      <c r="B21" s="15" t="s">
        <v>11</v>
      </c>
      <c r="C21" s="16"/>
      <c r="D21" s="44">
        <v>5353764</v>
      </c>
      <c r="E21" s="45">
        <v>4439178</v>
      </c>
      <c r="F21" s="17">
        <v>691588</v>
      </c>
      <c r="G21" s="45">
        <v>590440</v>
      </c>
      <c r="H21" s="18">
        <v>590440</v>
      </c>
      <c r="I21" s="45">
        <v>9859</v>
      </c>
      <c r="J21" s="45">
        <v>8011</v>
      </c>
      <c r="K21" s="17">
        <v>1989</v>
      </c>
      <c r="L21" s="46">
        <v>0</v>
      </c>
    </row>
    <row r="22" spans="1:12" ht="13.5">
      <c r="A22" s="14"/>
      <c r="B22" s="15" t="s">
        <v>12</v>
      </c>
      <c r="C22" s="16"/>
      <c r="D22" s="44">
        <v>1003215</v>
      </c>
      <c r="E22" s="45">
        <v>847622</v>
      </c>
      <c r="F22" s="17">
        <v>138363</v>
      </c>
      <c r="G22" s="45">
        <v>118400</v>
      </c>
      <c r="H22" s="18">
        <v>118400</v>
      </c>
      <c r="I22" s="45">
        <v>1694</v>
      </c>
      <c r="J22" s="45">
        <v>1406</v>
      </c>
      <c r="K22" s="17">
        <v>510</v>
      </c>
      <c r="L22" s="46">
        <v>0</v>
      </c>
    </row>
    <row r="23" spans="1:12" ht="13.5">
      <c r="A23" s="14"/>
      <c r="B23" s="15" t="s">
        <v>13</v>
      </c>
      <c r="C23" s="16"/>
      <c r="D23" s="44">
        <v>4205370</v>
      </c>
      <c r="E23" s="45">
        <v>3772922</v>
      </c>
      <c r="F23" s="17">
        <v>532458</v>
      </c>
      <c r="G23" s="45">
        <v>480810</v>
      </c>
      <c r="H23" s="18">
        <v>480810</v>
      </c>
      <c r="I23" s="45">
        <v>11830</v>
      </c>
      <c r="J23" s="45">
        <v>10653</v>
      </c>
      <c r="K23" s="17">
        <v>1613</v>
      </c>
      <c r="L23" s="46">
        <v>7</v>
      </c>
    </row>
    <row r="24" spans="1:12" ht="13.5">
      <c r="A24" s="14"/>
      <c r="B24" s="15" t="s">
        <v>14</v>
      </c>
      <c r="C24" s="16"/>
      <c r="D24" s="44">
        <v>1782377</v>
      </c>
      <c r="E24" s="45">
        <v>1501993</v>
      </c>
      <c r="F24" s="17">
        <v>287724</v>
      </c>
      <c r="G24" s="45">
        <v>242527</v>
      </c>
      <c r="H24" s="18">
        <v>242527</v>
      </c>
      <c r="I24" s="45">
        <v>2336</v>
      </c>
      <c r="J24" s="45">
        <v>1925</v>
      </c>
      <c r="K24" s="17">
        <v>857</v>
      </c>
      <c r="L24" s="46">
        <v>0</v>
      </c>
    </row>
    <row r="25" spans="1:12" ht="13.5">
      <c r="A25" s="14"/>
      <c r="B25" s="15" t="s">
        <v>15</v>
      </c>
      <c r="C25" s="16"/>
      <c r="D25" s="44">
        <v>400816</v>
      </c>
      <c r="E25" s="45">
        <v>373991</v>
      </c>
      <c r="F25" s="17">
        <v>52565</v>
      </c>
      <c r="G25" s="45">
        <v>49309</v>
      </c>
      <c r="H25" s="18">
        <v>49309</v>
      </c>
      <c r="I25" s="45">
        <v>661</v>
      </c>
      <c r="J25" s="45">
        <v>608</v>
      </c>
      <c r="K25" s="17">
        <v>181</v>
      </c>
      <c r="L25" s="46">
        <v>1</v>
      </c>
    </row>
    <row r="26" spans="1:12" ht="13.5">
      <c r="A26" s="14"/>
      <c r="B26" s="15" t="s">
        <v>16</v>
      </c>
      <c r="C26" s="16"/>
      <c r="D26" s="44">
        <v>5282545</v>
      </c>
      <c r="E26" s="45">
        <v>4668822</v>
      </c>
      <c r="F26" s="17">
        <v>702965</v>
      </c>
      <c r="G26" s="45">
        <v>619210</v>
      </c>
      <c r="H26" s="18">
        <v>619210</v>
      </c>
      <c r="I26" s="45">
        <v>11062</v>
      </c>
      <c r="J26" s="45">
        <v>9639</v>
      </c>
      <c r="K26" s="17">
        <v>2457</v>
      </c>
      <c r="L26" s="46">
        <v>6</v>
      </c>
    </row>
    <row r="27" spans="1:12" ht="13.5">
      <c r="A27" s="14"/>
      <c r="B27" s="15" t="s">
        <v>17</v>
      </c>
      <c r="C27" s="16"/>
      <c r="D27" s="44">
        <v>1240184</v>
      </c>
      <c r="E27" s="45">
        <v>1096636</v>
      </c>
      <c r="F27" s="17">
        <v>169728</v>
      </c>
      <c r="G27" s="45">
        <v>150226</v>
      </c>
      <c r="H27" s="18">
        <v>150226</v>
      </c>
      <c r="I27" s="45">
        <v>2935</v>
      </c>
      <c r="J27" s="45">
        <v>2564</v>
      </c>
      <c r="K27" s="17">
        <v>554</v>
      </c>
      <c r="L27" s="46">
        <v>2</v>
      </c>
    </row>
    <row r="28" spans="1:12" ht="13.5">
      <c r="A28" s="14"/>
      <c r="B28" s="15" t="s">
        <v>18</v>
      </c>
      <c r="C28" s="16"/>
      <c r="D28" s="44">
        <v>1133522</v>
      </c>
      <c r="E28" s="45">
        <v>1031323</v>
      </c>
      <c r="F28" s="17">
        <v>123019</v>
      </c>
      <c r="G28" s="45">
        <v>112100</v>
      </c>
      <c r="H28" s="18">
        <v>112100</v>
      </c>
      <c r="I28" s="45">
        <v>3303</v>
      </c>
      <c r="J28" s="45">
        <v>3019</v>
      </c>
      <c r="K28" s="17">
        <v>437</v>
      </c>
      <c r="L28" s="46">
        <v>0</v>
      </c>
    </row>
    <row r="29" spans="1:12" ht="13.5">
      <c r="A29" s="14"/>
      <c r="B29" s="15" t="s">
        <v>19</v>
      </c>
      <c r="C29" s="16"/>
      <c r="D29" s="44">
        <v>2459868</v>
      </c>
      <c r="E29" s="45">
        <v>2126809</v>
      </c>
      <c r="F29" s="17">
        <v>363338</v>
      </c>
      <c r="G29" s="45">
        <v>315156</v>
      </c>
      <c r="H29" s="18">
        <v>315156</v>
      </c>
      <c r="I29" s="45">
        <v>3941</v>
      </c>
      <c r="J29" s="45">
        <v>3350</v>
      </c>
      <c r="K29" s="17">
        <v>1116</v>
      </c>
      <c r="L29" s="46">
        <v>1</v>
      </c>
    </row>
    <row r="30" spans="1:12" ht="13.5">
      <c r="A30" s="14"/>
      <c r="B30" s="15" t="s">
        <v>20</v>
      </c>
      <c r="C30" s="16"/>
      <c r="D30" s="44">
        <v>279267</v>
      </c>
      <c r="E30" s="45">
        <v>242695</v>
      </c>
      <c r="F30" s="17">
        <v>45156</v>
      </c>
      <c r="G30" s="45">
        <v>39254</v>
      </c>
      <c r="H30" s="18">
        <v>39183</v>
      </c>
      <c r="I30" s="45">
        <v>424</v>
      </c>
      <c r="J30" s="45">
        <v>362</v>
      </c>
      <c r="K30" s="17">
        <v>121</v>
      </c>
      <c r="L30" s="46">
        <v>0</v>
      </c>
    </row>
    <row r="31" spans="1:12" ht="13.5">
      <c r="A31" s="14"/>
      <c r="B31" s="15" t="s">
        <v>21</v>
      </c>
      <c r="C31" s="16"/>
      <c r="D31" s="44">
        <v>302594</v>
      </c>
      <c r="E31" s="45">
        <v>268060</v>
      </c>
      <c r="F31" s="17">
        <v>47799</v>
      </c>
      <c r="G31" s="45">
        <v>42464</v>
      </c>
      <c r="H31" s="18">
        <v>42464</v>
      </c>
      <c r="I31" s="45">
        <v>515</v>
      </c>
      <c r="J31" s="45">
        <v>456</v>
      </c>
      <c r="K31" s="17">
        <v>143</v>
      </c>
      <c r="L31" s="46">
        <v>0</v>
      </c>
    </row>
    <row r="32" spans="1:12" ht="13.5">
      <c r="A32" s="14"/>
      <c r="B32" s="15" t="s">
        <v>22</v>
      </c>
      <c r="C32" s="16"/>
      <c r="D32" s="44">
        <v>209224</v>
      </c>
      <c r="E32" s="45">
        <v>182777</v>
      </c>
      <c r="F32" s="17">
        <v>34103</v>
      </c>
      <c r="G32" s="45">
        <v>29793</v>
      </c>
      <c r="H32" s="18">
        <v>29793</v>
      </c>
      <c r="I32" s="45">
        <v>330</v>
      </c>
      <c r="J32" s="45">
        <v>284</v>
      </c>
      <c r="K32" s="17">
        <v>129</v>
      </c>
      <c r="L32" s="46">
        <v>0</v>
      </c>
    </row>
    <row r="33" spans="1:12" ht="13.5">
      <c r="A33" s="14"/>
      <c r="B33" s="15" t="s">
        <v>23</v>
      </c>
      <c r="C33" s="16"/>
      <c r="D33" s="44">
        <v>421814</v>
      </c>
      <c r="E33" s="45">
        <v>314171</v>
      </c>
      <c r="F33" s="17">
        <v>58349</v>
      </c>
      <c r="G33" s="45">
        <v>43556</v>
      </c>
      <c r="H33" s="18">
        <v>43556</v>
      </c>
      <c r="I33" s="45">
        <v>556</v>
      </c>
      <c r="J33" s="45">
        <v>423</v>
      </c>
      <c r="K33" s="17">
        <v>220</v>
      </c>
      <c r="L33" s="46">
        <v>0</v>
      </c>
    </row>
    <row r="34" spans="1:12" ht="13.5">
      <c r="A34" s="14"/>
      <c r="B34" s="15" t="s">
        <v>24</v>
      </c>
      <c r="C34" s="16"/>
      <c r="D34" s="44">
        <v>882451</v>
      </c>
      <c r="E34" s="45">
        <v>819400</v>
      </c>
      <c r="F34" s="17">
        <v>133956</v>
      </c>
      <c r="G34" s="45">
        <v>125401</v>
      </c>
      <c r="H34" s="18">
        <v>125401</v>
      </c>
      <c r="I34" s="45">
        <v>1376</v>
      </c>
      <c r="J34" s="45">
        <v>1247</v>
      </c>
      <c r="K34" s="17">
        <v>437</v>
      </c>
      <c r="L34" s="46">
        <v>1</v>
      </c>
    </row>
    <row r="35" spans="1:12" ht="13.5">
      <c r="A35" s="14"/>
      <c r="B35" s="15" t="s">
        <v>25</v>
      </c>
      <c r="C35" s="16"/>
      <c r="D35" s="44">
        <v>3792409</v>
      </c>
      <c r="E35" s="45">
        <v>3347499</v>
      </c>
      <c r="F35" s="17">
        <v>485853</v>
      </c>
      <c r="G35" s="45">
        <v>431552</v>
      </c>
      <c r="H35" s="18">
        <v>431552</v>
      </c>
      <c r="I35" s="45">
        <v>6893</v>
      </c>
      <c r="J35" s="45">
        <v>6013</v>
      </c>
      <c r="K35" s="17">
        <v>1267</v>
      </c>
      <c r="L35" s="46">
        <v>3</v>
      </c>
    </row>
    <row r="36" spans="1:12" ht="13.5">
      <c r="A36" s="14"/>
      <c r="B36" s="15" t="s">
        <v>26</v>
      </c>
      <c r="C36" s="16"/>
      <c r="D36" s="44">
        <v>1005251</v>
      </c>
      <c r="E36" s="45">
        <v>889378</v>
      </c>
      <c r="F36" s="17">
        <v>144312</v>
      </c>
      <c r="G36" s="45">
        <v>128549</v>
      </c>
      <c r="H36" s="18">
        <v>128549</v>
      </c>
      <c r="I36" s="45">
        <v>1864</v>
      </c>
      <c r="J36" s="45">
        <v>1650</v>
      </c>
      <c r="K36" s="17">
        <v>322</v>
      </c>
      <c r="L36" s="46">
        <v>0</v>
      </c>
    </row>
    <row r="37" spans="1:12" ht="13.5">
      <c r="A37" s="14"/>
      <c r="B37" s="15" t="s">
        <v>27</v>
      </c>
      <c r="C37" s="16"/>
      <c r="D37" s="44">
        <v>1963015</v>
      </c>
      <c r="E37" s="45">
        <v>1650665</v>
      </c>
      <c r="F37" s="17">
        <v>259451</v>
      </c>
      <c r="G37" s="45">
        <v>218532</v>
      </c>
      <c r="H37" s="18">
        <v>218531</v>
      </c>
      <c r="I37" s="45">
        <v>3417</v>
      </c>
      <c r="J37" s="45">
        <v>2867</v>
      </c>
      <c r="K37" s="17">
        <v>747</v>
      </c>
      <c r="L37" s="46">
        <v>0</v>
      </c>
    </row>
    <row r="38" spans="1:12" ht="13.5">
      <c r="A38" s="14"/>
      <c r="B38" s="15" t="s">
        <v>28</v>
      </c>
      <c r="C38" s="16"/>
      <c r="D38" s="44">
        <v>1172562</v>
      </c>
      <c r="E38" s="45">
        <v>1023292</v>
      </c>
      <c r="F38" s="17">
        <v>161218</v>
      </c>
      <c r="G38" s="45">
        <v>141416</v>
      </c>
      <c r="H38" s="18">
        <v>141416</v>
      </c>
      <c r="I38" s="45">
        <v>2297</v>
      </c>
      <c r="J38" s="45">
        <v>1991</v>
      </c>
      <c r="K38" s="17">
        <v>515</v>
      </c>
      <c r="L38" s="46">
        <v>0</v>
      </c>
    </row>
    <row r="39" spans="1:12" ht="13.5">
      <c r="A39" s="14"/>
      <c r="B39" s="15" t="s">
        <v>29</v>
      </c>
      <c r="C39" s="16"/>
      <c r="D39" s="44">
        <v>1948208</v>
      </c>
      <c r="E39" s="45">
        <v>1703051</v>
      </c>
      <c r="F39" s="17">
        <v>251461</v>
      </c>
      <c r="G39" s="45">
        <v>222056</v>
      </c>
      <c r="H39" s="18">
        <v>222056</v>
      </c>
      <c r="I39" s="45">
        <v>3760</v>
      </c>
      <c r="J39" s="45">
        <v>3234</v>
      </c>
      <c r="K39" s="17">
        <v>784</v>
      </c>
      <c r="L39" s="46">
        <v>1</v>
      </c>
    </row>
    <row r="40" spans="1:12" ht="13.5">
      <c r="A40" s="24"/>
      <c r="B40" s="25" t="s">
        <v>30</v>
      </c>
      <c r="C40" s="26"/>
      <c r="D40" s="47">
        <v>197069</v>
      </c>
      <c r="E40" s="48">
        <v>180294</v>
      </c>
      <c r="F40" s="27">
        <v>27072</v>
      </c>
      <c r="G40" s="48">
        <v>24559</v>
      </c>
      <c r="H40" s="28">
        <v>24559</v>
      </c>
      <c r="I40" s="48">
        <v>503</v>
      </c>
      <c r="J40" s="48">
        <v>451</v>
      </c>
      <c r="K40" s="27">
        <v>111</v>
      </c>
      <c r="L40" s="49">
        <v>0</v>
      </c>
    </row>
    <row r="41" spans="1:12" ht="13.5">
      <c r="A41" s="14"/>
      <c r="B41" s="15" t="s">
        <v>31</v>
      </c>
      <c r="C41" s="16"/>
      <c r="D41" s="44">
        <v>2495903</v>
      </c>
      <c r="E41" s="45">
        <v>2287012</v>
      </c>
      <c r="F41" s="17">
        <v>306740</v>
      </c>
      <c r="G41" s="45">
        <v>282481</v>
      </c>
      <c r="H41" s="18">
        <v>282481</v>
      </c>
      <c r="I41" s="45">
        <v>3489</v>
      </c>
      <c r="J41" s="45">
        <v>3150</v>
      </c>
      <c r="K41" s="17">
        <v>532</v>
      </c>
      <c r="L41" s="46">
        <v>0</v>
      </c>
    </row>
    <row r="42" spans="1:12" ht="13.5">
      <c r="A42" s="14"/>
      <c r="B42" s="15" t="s">
        <v>32</v>
      </c>
      <c r="C42" s="16"/>
      <c r="D42" s="44">
        <v>7984128</v>
      </c>
      <c r="E42" s="45">
        <v>7718549</v>
      </c>
      <c r="F42" s="17">
        <v>1297390</v>
      </c>
      <c r="G42" s="45">
        <v>1258512</v>
      </c>
      <c r="H42" s="18">
        <v>1258512</v>
      </c>
      <c r="I42" s="45">
        <v>7814</v>
      </c>
      <c r="J42" s="45">
        <v>7319</v>
      </c>
      <c r="K42" s="17">
        <v>1633</v>
      </c>
      <c r="L42" s="46">
        <v>14</v>
      </c>
    </row>
    <row r="43" spans="1:12" ht="13.5">
      <c r="A43" s="14"/>
      <c r="B43" s="15" t="s">
        <v>33</v>
      </c>
      <c r="C43" s="16"/>
      <c r="D43" s="44">
        <v>0</v>
      </c>
      <c r="E43" s="45">
        <v>0</v>
      </c>
      <c r="F43" s="17">
        <v>0</v>
      </c>
      <c r="G43" s="45">
        <v>0</v>
      </c>
      <c r="H43" s="18">
        <v>0</v>
      </c>
      <c r="I43" s="45">
        <v>0</v>
      </c>
      <c r="J43" s="45">
        <v>0</v>
      </c>
      <c r="K43" s="17">
        <v>0</v>
      </c>
      <c r="L43" s="46">
        <v>0</v>
      </c>
    </row>
    <row r="44" spans="1:12" ht="13.5">
      <c r="A44" s="14"/>
      <c r="B44" s="15" t="s">
        <v>34</v>
      </c>
      <c r="C44" s="16"/>
      <c r="D44" s="44">
        <v>886832</v>
      </c>
      <c r="E44" s="45">
        <v>767528</v>
      </c>
      <c r="F44" s="17">
        <v>101473</v>
      </c>
      <c r="G44" s="45">
        <v>88444</v>
      </c>
      <c r="H44" s="18">
        <v>88444</v>
      </c>
      <c r="I44" s="45">
        <v>2162</v>
      </c>
      <c r="J44" s="45">
        <v>1856</v>
      </c>
      <c r="K44" s="17">
        <v>335</v>
      </c>
      <c r="L44" s="46">
        <v>4</v>
      </c>
    </row>
    <row r="45" spans="1:12" ht="13.5">
      <c r="A45" s="14"/>
      <c r="B45" s="15" t="s">
        <v>35</v>
      </c>
      <c r="C45" s="16"/>
      <c r="D45" s="44">
        <v>535650</v>
      </c>
      <c r="E45" s="45">
        <v>424933</v>
      </c>
      <c r="F45" s="17">
        <v>75726</v>
      </c>
      <c r="G45" s="45">
        <v>60708</v>
      </c>
      <c r="H45" s="18">
        <v>60708</v>
      </c>
      <c r="I45" s="45">
        <v>796</v>
      </c>
      <c r="J45" s="45">
        <v>614</v>
      </c>
      <c r="K45" s="17">
        <v>197</v>
      </c>
      <c r="L45" s="46">
        <v>0</v>
      </c>
    </row>
    <row r="46" spans="1:12" ht="13.5">
      <c r="A46" s="14"/>
      <c r="B46" s="15" t="s">
        <v>36</v>
      </c>
      <c r="C46" s="16"/>
      <c r="D46" s="44">
        <v>1080264</v>
      </c>
      <c r="E46" s="45">
        <v>954416</v>
      </c>
      <c r="F46" s="17">
        <v>117267</v>
      </c>
      <c r="G46" s="45">
        <v>103914</v>
      </c>
      <c r="H46" s="18">
        <v>103914</v>
      </c>
      <c r="I46" s="45">
        <v>3132</v>
      </c>
      <c r="J46" s="45">
        <v>2754</v>
      </c>
      <c r="K46" s="17">
        <v>445</v>
      </c>
      <c r="L46" s="46">
        <v>1</v>
      </c>
    </row>
    <row r="47" spans="1:12" ht="13.5">
      <c r="A47" s="14"/>
      <c r="B47" s="15" t="s">
        <v>37</v>
      </c>
      <c r="C47" s="16"/>
      <c r="D47" s="44">
        <v>1593698</v>
      </c>
      <c r="E47" s="45">
        <v>1267805</v>
      </c>
      <c r="F47" s="17">
        <v>175989</v>
      </c>
      <c r="G47" s="45">
        <v>141099</v>
      </c>
      <c r="H47" s="18">
        <v>141092</v>
      </c>
      <c r="I47" s="45">
        <v>3885</v>
      </c>
      <c r="J47" s="45">
        <v>3089</v>
      </c>
      <c r="K47" s="17">
        <v>583</v>
      </c>
      <c r="L47" s="46">
        <v>3</v>
      </c>
    </row>
    <row r="48" spans="1:12" ht="13.5">
      <c r="A48" s="14"/>
      <c r="B48" s="15" t="s">
        <v>38</v>
      </c>
      <c r="C48" s="16"/>
      <c r="D48" s="44">
        <v>3897201</v>
      </c>
      <c r="E48" s="45">
        <v>3373476</v>
      </c>
      <c r="F48" s="17">
        <v>462924</v>
      </c>
      <c r="G48" s="45">
        <v>401691</v>
      </c>
      <c r="H48" s="18">
        <v>401691</v>
      </c>
      <c r="I48" s="45">
        <v>6975</v>
      </c>
      <c r="J48" s="45">
        <v>5954</v>
      </c>
      <c r="K48" s="17">
        <v>1124</v>
      </c>
      <c r="L48" s="46">
        <v>5</v>
      </c>
    </row>
    <row r="49" spans="1:12" ht="13.5">
      <c r="A49" s="14"/>
      <c r="B49" s="15" t="s">
        <v>39</v>
      </c>
      <c r="C49" s="16"/>
      <c r="D49" s="44">
        <v>1321636</v>
      </c>
      <c r="E49" s="45">
        <v>1196922</v>
      </c>
      <c r="F49" s="17">
        <v>159756</v>
      </c>
      <c r="G49" s="45">
        <v>144651</v>
      </c>
      <c r="H49" s="18">
        <v>144611</v>
      </c>
      <c r="I49" s="45">
        <v>2504</v>
      </c>
      <c r="J49" s="45">
        <v>2280</v>
      </c>
      <c r="K49" s="17">
        <v>452</v>
      </c>
      <c r="L49" s="46">
        <v>0</v>
      </c>
    </row>
    <row r="50" spans="1:12" ht="27">
      <c r="A50" s="19"/>
      <c r="B50" s="38" t="s">
        <v>56</v>
      </c>
      <c r="C50" s="20"/>
      <c r="D50" s="21">
        <f>SUM(D9:D39)</f>
        <v>69234208</v>
      </c>
      <c r="E50" s="22">
        <f aca="true" t="shared" si="0" ref="E50:L50">SUM(E9:E39)</f>
        <v>61131299</v>
      </c>
      <c r="F50" s="22">
        <f t="shared" si="0"/>
        <v>9432561</v>
      </c>
      <c r="G50" s="22">
        <f t="shared" si="0"/>
        <v>8372508</v>
      </c>
      <c r="H50" s="22">
        <f t="shared" si="0"/>
        <v>8371936</v>
      </c>
      <c r="I50" s="22">
        <f t="shared" si="0"/>
        <v>129655</v>
      </c>
      <c r="J50" s="22">
        <f t="shared" si="0"/>
        <v>113247</v>
      </c>
      <c r="K50" s="22">
        <f t="shared" si="0"/>
        <v>28186</v>
      </c>
      <c r="L50" s="23">
        <f t="shared" si="0"/>
        <v>60</v>
      </c>
    </row>
    <row r="51" spans="1:12" ht="27" customHeight="1">
      <c r="A51" s="39"/>
      <c r="B51" s="29" t="s">
        <v>53</v>
      </c>
      <c r="C51" s="30"/>
      <c r="D51" s="21">
        <f>SUM(D40:D49)</f>
        <v>19992381</v>
      </c>
      <c r="E51" s="22">
        <f aca="true" t="shared" si="1" ref="E51:L51">SUM(E40:E49)</f>
        <v>18170935</v>
      </c>
      <c r="F51" s="22">
        <f t="shared" si="1"/>
        <v>2724337</v>
      </c>
      <c r="G51" s="22">
        <f t="shared" si="1"/>
        <v>2506059</v>
      </c>
      <c r="H51" s="22">
        <f t="shared" si="1"/>
        <v>2506012</v>
      </c>
      <c r="I51" s="22">
        <f t="shared" si="1"/>
        <v>31260</v>
      </c>
      <c r="J51" s="22">
        <f t="shared" si="1"/>
        <v>27467</v>
      </c>
      <c r="K51" s="22">
        <f t="shared" si="1"/>
        <v>5412</v>
      </c>
      <c r="L51" s="23">
        <f t="shared" si="1"/>
        <v>27</v>
      </c>
    </row>
    <row r="52" spans="1:12" ht="27">
      <c r="A52" s="19"/>
      <c r="B52" s="38" t="s">
        <v>57</v>
      </c>
      <c r="C52" s="20"/>
      <c r="D52" s="21">
        <f>D50+D51</f>
        <v>89226589</v>
      </c>
      <c r="E52" s="22">
        <f aca="true" t="shared" si="2" ref="E52:L52">E50+E51</f>
        <v>79302234</v>
      </c>
      <c r="F52" s="22">
        <f t="shared" si="2"/>
        <v>12156898</v>
      </c>
      <c r="G52" s="22">
        <f t="shared" si="2"/>
        <v>10878567</v>
      </c>
      <c r="H52" s="22">
        <f t="shared" si="2"/>
        <v>10877948</v>
      </c>
      <c r="I52" s="22">
        <f t="shared" si="2"/>
        <v>160915</v>
      </c>
      <c r="J52" s="22">
        <f t="shared" si="2"/>
        <v>140714</v>
      </c>
      <c r="K52" s="22">
        <f t="shared" si="2"/>
        <v>33598</v>
      </c>
      <c r="L52" s="23">
        <f t="shared" si="2"/>
        <v>87</v>
      </c>
    </row>
    <row r="53" spans="1:12" ht="27" customHeight="1" thickBot="1">
      <c r="A53" s="40"/>
      <c r="B53" s="31" t="s">
        <v>40</v>
      </c>
      <c r="C53" s="32"/>
      <c r="D53" s="33">
        <f>D52+D7+D8</f>
        <v>99240315</v>
      </c>
      <c r="E53" s="34">
        <f aca="true" t="shared" si="3" ref="E53:L53">E52+E7+E8</f>
        <v>87458873</v>
      </c>
      <c r="F53" s="34">
        <f t="shared" si="3"/>
        <v>13516476</v>
      </c>
      <c r="G53" s="34">
        <f t="shared" si="3"/>
        <v>11984690</v>
      </c>
      <c r="H53" s="34">
        <f t="shared" si="3"/>
        <v>11984055</v>
      </c>
      <c r="I53" s="34">
        <f t="shared" si="3"/>
        <v>177867</v>
      </c>
      <c r="J53" s="34">
        <f t="shared" si="3"/>
        <v>154415</v>
      </c>
      <c r="K53" s="34">
        <f t="shared" si="3"/>
        <v>37892</v>
      </c>
      <c r="L53" s="35">
        <f t="shared" si="3"/>
        <v>92</v>
      </c>
    </row>
  </sheetData>
  <sheetProtection/>
  <mergeCells count="14">
    <mergeCell ref="I4:I6"/>
    <mergeCell ref="J4:J6"/>
    <mergeCell ref="D4:D6"/>
    <mergeCell ref="E4:E6"/>
    <mergeCell ref="F4:F6"/>
    <mergeCell ref="G4:G6"/>
    <mergeCell ref="H4:H6"/>
    <mergeCell ref="K4:K6"/>
    <mergeCell ref="L4:L6"/>
    <mergeCell ref="B5:B6"/>
    <mergeCell ref="K3:L3"/>
    <mergeCell ref="D3:E3"/>
    <mergeCell ref="F3:H3"/>
    <mergeCell ref="I3:J3"/>
  </mergeCells>
  <printOptions vertic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職員端末機１２年度後期分</dc:creator>
  <cp:keywords/>
  <dc:description/>
  <cp:lastModifiedBy>税政G時任</cp:lastModifiedBy>
  <cp:lastPrinted>2012-03-28T08:31:39Z</cp:lastPrinted>
  <dcterms:created xsi:type="dcterms:W3CDTF">2003-01-08T00:38:11Z</dcterms:created>
  <dcterms:modified xsi:type="dcterms:W3CDTF">2016-03-24T00:11:31Z</dcterms:modified>
  <cp:category/>
  <cp:version/>
  <cp:contentType/>
  <cp:contentStatus/>
</cp:coreProperties>
</file>