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06" windowWidth="7635" windowHeight="9030" activeTab="0"/>
  </bookViews>
  <sheets>
    <sheet name="国民健康保険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<sst xmlns="http://schemas.openxmlformats.org/spreadsheetml/2006/main" count="61" uniqueCount="58">
  <si>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</si>
  <si>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</si>
  <si>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</si>
  <si>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</si>
  <si>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</si>
  <si>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</si>
  <si>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</si>
  <si>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</si>
  <si>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</si>
  <si>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</si>
  <si>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</si>
  <si>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</si>
  <si>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</si>
  <si>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</si>
  <si>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</si>
  <si>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</si>
  <si>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</si>
  <si>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</si>
  <si>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</si>
  <si>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</si>
  <si>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</si>
  <si>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</si>
  <si>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</si>
  <si>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</si>
  <si>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</si>
  <si>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</si>
  <si>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</si>
  <si>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</si>
  <si>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</si>
  <si>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</si>
  <si>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</si>
  <si>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</si>
  <si>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</si>
  <si>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</si>
  <si>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</si>
  <si>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</si>
  <si>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</si>
  <si>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</si>
  <si>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</si>
  <si>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</si>
  <si>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</si>
  <si>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</si>
  <si>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</si>
  <si>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</si>
  <si>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</si>
  <si>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</si>
  <si>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</si>
  <si>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</si>
  <si>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</si>
  <si>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</si>
  <si>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</si>
  <si>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</si>
  <si>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</si>
  <si>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</si>
  <si>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</si>
  <si>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</si>
  <si>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国民健康保険税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</si>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</sst>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7"/>
      <c r="I5" s="7"/>
      <c r="J5" s="7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/>
      <c r="I7" s="7"/>
      <c r="J7" s="7"/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/>
      <c r="I8" s="7"/>
      <c r="J8" s="7"/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/>
      <c r="I9" s="7"/>
      <c r="J9" s="7"/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/>
      <c r="I10" s="7"/>
      <c r="J10" s="7"/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/>
      <c r="I12" s="7"/>
      <c r="J12" s="7"/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/>
      <c r="I13" s="7"/>
      <c r="J13" s="7"/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/>
      <c r="I16" s="7"/>
      <c r="J16" s="7"/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/>
      <c r="I17" s="7"/>
      <c r="J17" s="7"/>
    </row>
    <row r="18" spans="1:10" ht="13.5">
      <c r="A18" s="5" t="s">
        <v>13</v>
      </c>
      <c r="B18" s="6">
        <v>0</v>
      </c>
      <c r="C18" s="6">
        <v>2951</v>
      </c>
      <c r="D18" s="6">
        <v>2951</v>
      </c>
      <c r="E18" s="6">
        <v>0</v>
      </c>
      <c r="F18" s="6">
        <v>614</v>
      </c>
      <c r="G18" s="6">
        <v>614</v>
      </c>
      <c r="H18" s="7"/>
      <c r="I18" s="7">
        <f>ROUND(F18/C18*100,1)</f>
        <v>20.8</v>
      </c>
      <c r="J18" s="7">
        <f>ROUND(G18/D18*100,1)</f>
        <v>20.8</v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/>
      <c r="I19" s="7"/>
      <c r="J19" s="7"/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/>
      <c r="I20" s="7"/>
      <c r="J20" s="7"/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/>
      <c r="I21" s="7"/>
      <c r="J21" s="7"/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/>
      <c r="I22" s="7"/>
      <c r="J22" s="7"/>
    </row>
    <row r="23" spans="1:10" ht="13.5">
      <c r="A23" s="5" t="s">
        <v>18</v>
      </c>
      <c r="B23" s="6">
        <v>3194732</v>
      </c>
      <c r="C23" s="6">
        <v>3969393</v>
      </c>
      <c r="D23" s="6">
        <v>7164125</v>
      </c>
      <c r="E23" s="6">
        <v>2736859</v>
      </c>
      <c r="F23" s="6">
        <v>280341</v>
      </c>
      <c r="G23" s="6">
        <v>3017200</v>
      </c>
      <c r="H23" s="7">
        <f>ROUND(E23/B23*100,1)</f>
        <v>85.7</v>
      </c>
      <c r="I23" s="7">
        <f>ROUND(F23/C23*100,1)</f>
        <v>7.1</v>
      </c>
      <c r="J23" s="7">
        <f>ROUND(G23/D23*100,1)</f>
        <v>42.1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/>
      <c r="I25" s="7"/>
      <c r="J25" s="7"/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/>
      <c r="I27" s="7"/>
      <c r="J27" s="7"/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/>
      <c r="I28" s="7"/>
      <c r="J28" s="7"/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/>
      <c r="I32" s="7"/>
      <c r="J32" s="7"/>
    </row>
    <row r="33" spans="1:10" ht="13.5">
      <c r="A33" s="5" t="s">
        <v>28</v>
      </c>
      <c r="B33" s="6">
        <v>1600203</v>
      </c>
      <c r="C33" s="6">
        <v>459054</v>
      </c>
      <c r="D33" s="6">
        <v>2059257</v>
      </c>
      <c r="E33" s="6">
        <v>1473831</v>
      </c>
      <c r="F33" s="6">
        <v>64252</v>
      </c>
      <c r="G33" s="6">
        <v>1538083</v>
      </c>
      <c r="H33" s="7">
        <f>ROUND(E33/B33*100,1)</f>
        <v>92.1</v>
      </c>
      <c r="I33" s="7">
        <f>ROUND(F33/C33*100,1)</f>
        <v>14</v>
      </c>
      <c r="J33" s="7">
        <f>ROUND(G33/D33*100,1)</f>
        <v>74.7</v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/>
      <c r="I34" s="7"/>
      <c r="J34" s="7"/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647489</v>
      </c>
      <c r="C39" s="6">
        <v>60194</v>
      </c>
      <c r="D39" s="6">
        <v>707683</v>
      </c>
      <c r="E39" s="6">
        <v>630818</v>
      </c>
      <c r="F39" s="6">
        <v>14184</v>
      </c>
      <c r="G39" s="6">
        <v>645002</v>
      </c>
      <c r="H39" s="7">
        <f aca="true" t="shared" si="0" ref="H39:J40">ROUND(E39/B39*100,1)</f>
        <v>97.4</v>
      </c>
      <c r="I39" s="7">
        <f t="shared" si="0"/>
        <v>23.6</v>
      </c>
      <c r="J39" s="7">
        <f t="shared" si="0"/>
        <v>91.1</v>
      </c>
    </row>
    <row r="40" spans="1:10" ht="13.5">
      <c r="A40" s="5" t="s">
        <v>35</v>
      </c>
      <c r="B40" s="6">
        <v>340913</v>
      </c>
      <c r="C40" s="6">
        <v>157334</v>
      </c>
      <c r="D40" s="6">
        <v>498247</v>
      </c>
      <c r="E40" s="6">
        <v>314715</v>
      </c>
      <c r="F40" s="6">
        <v>23689</v>
      </c>
      <c r="G40" s="6">
        <v>338404</v>
      </c>
      <c r="H40" s="7">
        <f t="shared" si="0"/>
        <v>92.3</v>
      </c>
      <c r="I40" s="7">
        <f t="shared" si="0"/>
        <v>15.1</v>
      </c>
      <c r="J40" s="7">
        <f t="shared" si="0"/>
        <v>67.9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4794935</v>
      </c>
      <c r="C48" s="3">
        <f t="shared" si="1"/>
        <v>4431398</v>
      </c>
      <c r="D48" s="3">
        <f t="shared" si="1"/>
        <v>9226333</v>
      </c>
      <c r="E48" s="3">
        <f t="shared" si="1"/>
        <v>4210690</v>
      </c>
      <c r="F48" s="3">
        <f t="shared" si="1"/>
        <v>345207</v>
      </c>
      <c r="G48" s="3">
        <f t="shared" si="1"/>
        <v>4555897</v>
      </c>
      <c r="H48" s="4">
        <f aca="true" t="shared" si="2" ref="H48:J51">ROUND(E48/B48*100,1)</f>
        <v>87.8</v>
      </c>
      <c r="I48" s="4">
        <f t="shared" si="2"/>
        <v>7.8</v>
      </c>
      <c r="J48" s="4">
        <f t="shared" si="2"/>
        <v>49.4</v>
      </c>
    </row>
    <row r="49" spans="1:10" ht="13.5">
      <c r="A49" s="5" t="s">
        <v>53</v>
      </c>
      <c r="B49" s="6">
        <f aca="true" t="shared" si="3" ref="B49:G49">SUM(B38:B47)</f>
        <v>988402</v>
      </c>
      <c r="C49" s="6">
        <f t="shared" si="3"/>
        <v>217528</v>
      </c>
      <c r="D49" s="6">
        <f t="shared" si="3"/>
        <v>1205930</v>
      </c>
      <c r="E49" s="6">
        <f t="shared" si="3"/>
        <v>945533</v>
      </c>
      <c r="F49" s="6">
        <f t="shared" si="3"/>
        <v>37873</v>
      </c>
      <c r="G49" s="6">
        <f t="shared" si="3"/>
        <v>983406</v>
      </c>
      <c r="H49" s="7">
        <f t="shared" si="2"/>
        <v>95.7</v>
      </c>
      <c r="I49" s="7">
        <f t="shared" si="2"/>
        <v>17.4</v>
      </c>
      <c r="J49" s="7">
        <f t="shared" si="2"/>
        <v>81.5</v>
      </c>
    </row>
    <row r="50" spans="1:10" ht="13.5">
      <c r="A50" s="5" t="s">
        <v>54</v>
      </c>
      <c r="B50" s="6">
        <f aca="true" t="shared" si="4" ref="B50:G50">SUM(B48:B49)</f>
        <v>5783337</v>
      </c>
      <c r="C50" s="6">
        <f t="shared" si="4"/>
        <v>4648926</v>
      </c>
      <c r="D50" s="6">
        <f t="shared" si="4"/>
        <v>10432263</v>
      </c>
      <c r="E50" s="6">
        <f t="shared" si="4"/>
        <v>5156223</v>
      </c>
      <c r="F50" s="6">
        <f t="shared" si="4"/>
        <v>383080</v>
      </c>
      <c r="G50" s="6">
        <f t="shared" si="4"/>
        <v>5539303</v>
      </c>
      <c r="H50" s="7">
        <f t="shared" si="2"/>
        <v>89.2</v>
      </c>
      <c r="I50" s="7">
        <f t="shared" si="2"/>
        <v>8.2</v>
      </c>
      <c r="J50" s="7">
        <f t="shared" si="2"/>
        <v>53.1</v>
      </c>
    </row>
    <row r="51" spans="1:10" ht="13.5">
      <c r="A51" s="8" t="s">
        <v>55</v>
      </c>
      <c r="B51" s="9">
        <f aca="true" t="shared" si="5" ref="B51:G51">B50+B5+B6</f>
        <v>5783337</v>
      </c>
      <c r="C51" s="9">
        <f t="shared" si="5"/>
        <v>4648926</v>
      </c>
      <c r="D51" s="9">
        <f t="shared" si="5"/>
        <v>10432263</v>
      </c>
      <c r="E51" s="9">
        <f t="shared" si="5"/>
        <v>5156223</v>
      </c>
      <c r="F51" s="9">
        <f t="shared" si="5"/>
        <v>383080</v>
      </c>
      <c r="G51" s="9">
        <f t="shared" si="5"/>
        <v>5539303</v>
      </c>
      <c r="H51" s="10">
        <f t="shared" si="2"/>
        <v>89.2</v>
      </c>
      <c r="I51" s="10">
        <f t="shared" si="2"/>
        <v>8.2</v>
      </c>
      <c r="J51" s="10">
        <f t="shared" si="2"/>
        <v>53.1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明朝,太字"&amp;16国民健康保険税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2005-11-30T07:05:56Z</cp:lastPrinted>
  <dcterms:created xsi:type="dcterms:W3CDTF">2003-10-15T07:51:28Z</dcterms:created>
  <dcterms:modified xsi:type="dcterms:W3CDTF">2015-12-24T07:42:54Z</dcterms:modified>
  <cp:category/>
  <cp:version/>
  <cp:contentType/>
  <cp:contentStatus/>
</cp:coreProperties>
</file>