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<sst xmlns="http://schemas.openxmlformats.org/spreadsheetml/2006/main" count="183" uniqueCount="61">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</sst>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10" xfId="61" applyNumberFormat="1" applyFont="1" applyFill="1" applyBorder="1" applyAlignment="1">
      <alignment horizontal="center" vertical="center"/>
      <protection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6" customWidth="1"/>
    <col min="9" max="10" width="10.125" style="0" customWidth="1"/>
  </cols>
  <sheetData>
    <row r="1" spans="1:10" ht="13.5">
      <c r="A1" s="17"/>
      <c r="B1" s="20" t="s">
        <v>56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2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3"/>
      <c r="I5" s="4"/>
      <c r="J5" s="4"/>
    </row>
    <row r="6" spans="1:10" ht="13.5">
      <c r="A6" s="5" t="s">
        <v>1</v>
      </c>
      <c r="B6" s="6">
        <v>0</v>
      </c>
      <c r="C6" s="6">
        <v>863029</v>
      </c>
      <c r="D6" s="6">
        <v>863029</v>
      </c>
      <c r="E6" s="6">
        <v>0</v>
      </c>
      <c r="F6" s="6">
        <v>2900</v>
      </c>
      <c r="G6" s="6">
        <v>2900</v>
      </c>
      <c r="H6" s="14"/>
      <c r="I6" s="7">
        <f>ROUND(F6/C6*100,1)</f>
        <v>0.3</v>
      </c>
      <c r="J6" s="7">
        <f>ROUND(G6/D6*100,1)</f>
        <v>0.3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14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14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14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14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14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14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14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14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14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4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4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14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14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14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4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14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14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14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14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4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14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14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14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14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14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14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14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14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4"/>
      <c r="I35" s="7"/>
      <c r="J35" s="7"/>
    </row>
    <row r="36" spans="1:10" ht="13.5">
      <c r="A36" s="5" t="s">
        <v>31</v>
      </c>
      <c r="B36" s="6">
        <v>0</v>
      </c>
      <c r="C36" s="6">
        <v>36027</v>
      </c>
      <c r="D36" s="6">
        <v>36027</v>
      </c>
      <c r="E36" s="6">
        <v>0</v>
      </c>
      <c r="F36" s="6">
        <v>0</v>
      </c>
      <c r="G36" s="6">
        <v>0</v>
      </c>
      <c r="H36" s="14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14"/>
      <c r="I37" s="7"/>
      <c r="J37" s="7"/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14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14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14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14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14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14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14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4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5"/>
      <c r="I47" s="10"/>
      <c r="J47" s="10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330167</v>
      </c>
      <c r="D48" s="3">
        <f t="shared" si="0"/>
        <v>330167</v>
      </c>
      <c r="E48" s="3">
        <f>SUM(E7:E37)</f>
        <v>0</v>
      </c>
      <c r="F48" s="3">
        <f t="shared" si="0"/>
        <v>0</v>
      </c>
      <c r="G48" s="3">
        <f t="shared" si="0"/>
        <v>0</v>
      </c>
      <c r="H48" s="13"/>
      <c r="I48" s="4">
        <f>ROUND(F48/C48*100,1)</f>
        <v>0</v>
      </c>
      <c r="J48" s="4">
        <f>ROUND(G48/D48*100,1)</f>
        <v>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14"/>
      <c r="I49" s="7">
        <f aca="true" t="shared" si="2" ref="I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0</v>
      </c>
      <c r="C50" s="6">
        <f t="shared" si="3"/>
        <v>506633</v>
      </c>
      <c r="D50" s="6">
        <f t="shared" si="3"/>
        <v>506633</v>
      </c>
      <c r="E50" s="6">
        <f t="shared" si="3"/>
        <v>0</v>
      </c>
      <c r="F50" s="6">
        <f t="shared" si="3"/>
        <v>0</v>
      </c>
      <c r="G50" s="6">
        <f t="shared" si="3"/>
        <v>0</v>
      </c>
      <c r="H50" s="14"/>
      <c r="I50" s="7">
        <f t="shared" si="2"/>
        <v>0</v>
      </c>
      <c r="J50" s="7">
        <f t="shared" si="2"/>
        <v>0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1369662</v>
      </c>
      <c r="D51" s="9">
        <f t="shared" si="4"/>
        <v>1369662</v>
      </c>
      <c r="E51" s="9">
        <f t="shared" si="4"/>
        <v>0</v>
      </c>
      <c r="F51" s="9">
        <f t="shared" si="4"/>
        <v>2900</v>
      </c>
      <c r="G51" s="9">
        <f t="shared" si="4"/>
        <v>2900</v>
      </c>
      <c r="H51" s="15"/>
      <c r="I51" s="10">
        <f t="shared" si="2"/>
        <v>0.2</v>
      </c>
      <c r="J51" s="10">
        <f>ROUND(G51/D51*100,1)</f>
        <v>0.2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I22" sqref="I22:J2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57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725043</v>
      </c>
      <c r="D6" s="6">
        <v>725043</v>
      </c>
      <c r="E6" s="6">
        <v>0</v>
      </c>
      <c r="F6" s="6">
        <v>0</v>
      </c>
      <c r="G6" s="6">
        <v>0</v>
      </c>
      <c r="H6" s="7"/>
      <c r="I6" s="7">
        <f>ROUND(F6/C6*100,1)</f>
        <v>0</v>
      </c>
      <c r="J6" s="7">
        <f>ROUND(G6/D6*100,1)</f>
        <v>0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294140</v>
      </c>
      <c r="D20" s="6">
        <v>294140</v>
      </c>
      <c r="E20" s="6">
        <v>0</v>
      </c>
      <c r="F20" s="6">
        <v>0</v>
      </c>
      <c r="G20" s="6">
        <v>0</v>
      </c>
      <c r="H20" s="7"/>
      <c r="I20" s="7">
        <f>ROUND(F20/C20*100,1)</f>
        <v>0</v>
      </c>
      <c r="J20" s="7">
        <f>ROUND(G20/D20*100,1)</f>
        <v>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25377</v>
      </c>
      <c r="D36" s="6">
        <v>25377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176466</v>
      </c>
      <c r="D38" s="6">
        <v>176466</v>
      </c>
      <c r="E38" s="6">
        <v>0</v>
      </c>
      <c r="F38" s="6">
        <v>0</v>
      </c>
      <c r="G38" s="6">
        <v>0</v>
      </c>
      <c r="H38" s="7"/>
      <c r="I38" s="7">
        <f>ROUND(F38/C38*100,1)</f>
        <v>0</v>
      </c>
      <c r="J38" s="7">
        <f>ROUND(G38/D38*100,1)</f>
        <v>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319517</v>
      </c>
      <c r="D48" s="3">
        <f t="shared" si="0"/>
        <v>319517</v>
      </c>
      <c r="E48" s="3">
        <f t="shared" si="0"/>
        <v>0</v>
      </c>
      <c r="F48" s="3">
        <f t="shared" si="0"/>
        <v>0</v>
      </c>
      <c r="G48" s="3">
        <f t="shared" si="0"/>
        <v>0</v>
      </c>
      <c r="H48" s="4"/>
      <c r="I48" s="4">
        <f>ROUND(F48/C48*100,1)</f>
        <v>0</v>
      </c>
      <c r="J48" s="4">
        <f>ROUND(G48/D48*100,1)</f>
        <v>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176466</v>
      </c>
      <c r="D49" s="6">
        <f t="shared" si="1"/>
        <v>176466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>
        <f aca="true" t="shared" si="2" ref="I49:J51">ROUND(F49/C49*100,1)</f>
        <v>0</v>
      </c>
      <c r="J49" s="7">
        <f t="shared" si="2"/>
        <v>0</v>
      </c>
    </row>
    <row r="50" spans="1:10" ht="13.5">
      <c r="A50" s="5" t="s">
        <v>54</v>
      </c>
      <c r="B50" s="6">
        <f aca="true" t="shared" si="3" ref="B50:G50">B48+B49</f>
        <v>0</v>
      </c>
      <c r="C50" s="6">
        <f t="shared" si="3"/>
        <v>495983</v>
      </c>
      <c r="D50" s="6">
        <f t="shared" si="3"/>
        <v>495983</v>
      </c>
      <c r="E50" s="6">
        <f t="shared" si="3"/>
        <v>0</v>
      </c>
      <c r="F50" s="6">
        <f t="shared" si="3"/>
        <v>0</v>
      </c>
      <c r="G50" s="6">
        <f t="shared" si="3"/>
        <v>0</v>
      </c>
      <c r="H50" s="7"/>
      <c r="I50" s="7">
        <f t="shared" si="2"/>
        <v>0</v>
      </c>
      <c r="J50" s="7">
        <f t="shared" si="2"/>
        <v>0</v>
      </c>
    </row>
    <row r="51" spans="1:10" ht="13.5">
      <c r="A51" s="8" t="s">
        <v>55</v>
      </c>
      <c r="B51" s="9">
        <f aca="true" t="shared" si="4" ref="B51:G51">B5+B6+B50</f>
        <v>0</v>
      </c>
      <c r="C51" s="9">
        <f t="shared" si="4"/>
        <v>1221026</v>
      </c>
      <c r="D51" s="9">
        <f t="shared" si="4"/>
        <v>1221026</v>
      </c>
      <c r="E51" s="9">
        <f t="shared" si="4"/>
        <v>0</v>
      </c>
      <c r="F51" s="9">
        <f t="shared" si="4"/>
        <v>0</v>
      </c>
      <c r="G51" s="9">
        <f t="shared" si="4"/>
        <v>0</v>
      </c>
      <c r="H51" s="10"/>
      <c r="I51" s="10">
        <f t="shared" si="2"/>
        <v>0</v>
      </c>
      <c r="J51" s="10">
        <f t="shared" si="2"/>
        <v>0</v>
      </c>
    </row>
    <row r="52" ht="13.5">
      <c r="A52" s="11" t="s">
        <v>60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I22" sqref="I22:J22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7"/>
      <c r="B1" s="20" t="s">
        <v>58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8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8"/>
      <c r="B3" s="26" t="s">
        <v>43</v>
      </c>
      <c r="C3" s="26"/>
      <c r="D3" s="26"/>
      <c r="E3" s="26" t="s">
        <v>44</v>
      </c>
      <c r="F3" s="26"/>
      <c r="G3" s="26"/>
      <c r="H3" s="27" t="s">
        <v>45</v>
      </c>
      <c r="I3" s="28"/>
      <c r="J3" s="29"/>
    </row>
    <row r="4" spans="1:10" ht="13.5">
      <c r="A4" s="19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137986</v>
      </c>
      <c r="D6" s="6">
        <v>137986</v>
      </c>
      <c r="E6" s="6">
        <v>0</v>
      </c>
      <c r="F6" s="6">
        <v>2900</v>
      </c>
      <c r="G6" s="6">
        <v>2900</v>
      </c>
      <c r="H6" s="7"/>
      <c r="I6" s="7">
        <f>ROUND(F6/C6*100,1)</f>
        <v>2.1</v>
      </c>
      <c r="J6" s="7">
        <f>ROUND(G6/D6*100,1)</f>
        <v>2.1</v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/>
      <c r="I18" s="7"/>
      <c r="J18" s="7"/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/>
      <c r="I23" s="7"/>
      <c r="J23" s="7"/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10650</v>
      </c>
      <c r="D36" s="6">
        <v>10650</v>
      </c>
      <c r="E36" s="6">
        <v>0</v>
      </c>
      <c r="F36" s="6">
        <v>0</v>
      </c>
      <c r="G36" s="6">
        <v>0</v>
      </c>
      <c r="H36" s="7"/>
      <c r="I36" s="7">
        <f>ROUND(F36/C36*100,1)</f>
        <v>0</v>
      </c>
      <c r="J36" s="7">
        <f>ROUND(G36/D36*100,1)</f>
        <v>0</v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0"/>
      <c r="I47" s="10"/>
      <c r="J47" s="10"/>
    </row>
    <row r="48" spans="1:10" ht="13.5">
      <c r="A48" s="2" t="s">
        <v>52</v>
      </c>
      <c r="B48" s="3">
        <f aca="true" t="shared" si="0" ref="B48:G48">SUM(B7:B37)</f>
        <v>0</v>
      </c>
      <c r="C48" s="3">
        <f t="shared" si="0"/>
        <v>10650</v>
      </c>
      <c r="D48" s="3">
        <f t="shared" si="0"/>
        <v>10650</v>
      </c>
      <c r="E48" s="3">
        <f t="shared" si="0"/>
        <v>0</v>
      </c>
      <c r="F48" s="3">
        <f t="shared" si="0"/>
        <v>0</v>
      </c>
      <c r="G48" s="3">
        <f t="shared" si="0"/>
        <v>0</v>
      </c>
      <c r="H48" s="4"/>
      <c r="I48" s="4">
        <f>ROUND(F48/C48*100,1)</f>
        <v>0</v>
      </c>
      <c r="J48" s="4">
        <f>ROUND(G48/D48*100,1)</f>
        <v>0</v>
      </c>
    </row>
    <row r="49" spans="1:10" ht="13.5">
      <c r="A49" s="5" t="s">
        <v>53</v>
      </c>
      <c r="B49" s="6">
        <f aca="true" t="shared" si="1" ref="B49:G49">SUM(B38:B47)</f>
        <v>0</v>
      </c>
      <c r="C49" s="6">
        <f t="shared" si="1"/>
        <v>0</v>
      </c>
      <c r="D49" s="6">
        <f t="shared" si="1"/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7"/>
      <c r="I49" s="7"/>
      <c r="J49" s="7"/>
    </row>
    <row r="50" spans="1:10" ht="13.5">
      <c r="A50" s="5" t="s">
        <v>54</v>
      </c>
      <c r="B50" s="6">
        <f aca="true" t="shared" si="2" ref="B50:G50">B48+B49</f>
        <v>0</v>
      </c>
      <c r="C50" s="6">
        <f t="shared" si="2"/>
        <v>10650</v>
      </c>
      <c r="D50" s="6">
        <f t="shared" si="2"/>
        <v>10650</v>
      </c>
      <c r="E50" s="6">
        <f t="shared" si="2"/>
        <v>0</v>
      </c>
      <c r="F50" s="6">
        <f t="shared" si="2"/>
        <v>0</v>
      </c>
      <c r="G50" s="6">
        <f t="shared" si="2"/>
        <v>0</v>
      </c>
      <c r="H50" s="7"/>
      <c r="I50" s="7">
        <f>ROUND(F50/C50*100,1)</f>
        <v>0</v>
      </c>
      <c r="J50" s="7">
        <f>ROUND(G50/D50*100,1)</f>
        <v>0</v>
      </c>
    </row>
    <row r="51" spans="1:10" ht="13.5">
      <c r="A51" s="8" t="s">
        <v>55</v>
      </c>
      <c r="B51" s="9">
        <f aca="true" t="shared" si="3" ref="B51:G51">B5+B6+B50</f>
        <v>0</v>
      </c>
      <c r="C51" s="9">
        <f t="shared" si="3"/>
        <v>148636</v>
      </c>
      <c r="D51" s="9">
        <f t="shared" si="3"/>
        <v>148636</v>
      </c>
      <c r="E51" s="9">
        <f t="shared" si="3"/>
        <v>0</v>
      </c>
      <c r="F51" s="9">
        <f t="shared" si="3"/>
        <v>2900</v>
      </c>
      <c r="G51" s="9">
        <f t="shared" si="3"/>
        <v>2900</v>
      </c>
      <c r="H51" s="10"/>
      <c r="I51" s="10">
        <f>ROUND(F51/C51*100,1)</f>
        <v>2</v>
      </c>
      <c r="J51" s="10">
        <f>ROUND(G51/D51*100,1)</f>
        <v>2</v>
      </c>
    </row>
    <row r="52" ht="13.5">
      <c r="A52" s="11" t="s">
        <v>60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2003-11-11T01:51:25Z</cp:lastPrinted>
  <dcterms:created xsi:type="dcterms:W3CDTF">2003-10-15T07:51:28Z</dcterms:created>
  <dcterms:modified xsi:type="dcterms:W3CDTF">2015-12-24T07:42:19Z</dcterms:modified>
  <cp:category/>
  <cp:version/>
  <cp:contentType/>
  <cp:contentStatus/>
</cp:coreProperties>
</file>