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20" windowWidth="14940" windowHeight="78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<sst xmlns="http://schemas.openxmlformats.org/spreadsheetml/2006/main" count="135" uniqueCount="71">
  <si>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</si>
  <si>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</si>
  <si>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</si>
  <si>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</si>
  <si>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</si>
  <si>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</si>
  <si>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</si>
  <si>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</si>
  <si>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</si>
  <si>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</si>
  <si>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</si>
  <si>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</si>
  <si>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</si>
  <si>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</si>
  <si>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</si>
  <si>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</si>
  <si>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</si>
  <si>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</si>
  <si>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</si>
  <si>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</si>
  <si>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</si>
  <si>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</si>
  <si>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</si>
  <si>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</si>
  <si>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</si>
  <si>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</si>
  <si>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</si>
  <si>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</si>
  <si>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</si>
  <si>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</si>
  <si>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</si>
  <si>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</si>
  <si>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</si>
  <si>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</si>
  <si>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</si>
  <si>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</si>
  <si>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</si>
  <si>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</si>
  <si>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</si>
  <si>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</si>
  <si>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</si>
  <si>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</si>
  <si>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</si>
  <si>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</si>
  <si>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</si>
  <si>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原　動　機　付　自　転　車</t>
  </si>
  <si>
    <t>軽　自　動　車　及　び　小　型　特　殊　自　動　車</t>
  </si>
  <si>
    <t>左に係る
調定額</t>
  </si>
  <si>
    <t>ミニカー</t>
  </si>
  <si>
    <t>三輪車</t>
  </si>
  <si>
    <t>四　　　輪　　　車</t>
  </si>
  <si>
    <t>専ら雪上
を走行す
るもの</t>
  </si>
  <si>
    <t>農耕用</t>
  </si>
  <si>
    <t>特殊作業用</t>
  </si>
  <si>
    <t>乗用(営業用)</t>
  </si>
  <si>
    <t>乗用(自家用)</t>
  </si>
  <si>
    <t>貨物用(営業用)</t>
  </si>
  <si>
    <t>貨物用(自家用)</t>
  </si>
  <si>
    <t>市計
（除政令市）</t>
  </si>
  <si>
    <t>市町村計
（除政令市）</t>
  </si>
  <si>
    <t>-</t>
  </si>
  <si>
    <t>0.05㍑以下</t>
  </si>
  <si>
    <t>0.05㍑　超
0.09㍑以下</t>
  </si>
  <si>
    <t>0.09㍑　超</t>
  </si>
  <si>
    <t>二輪車
（側車付の
ものを含む）</t>
  </si>
  <si>
    <t>二輪の
小型自動車</t>
  </si>
  <si>
    <t>合　計</t>
  </si>
  <si>
    <t>　　　　　区　　分
市町村名</t>
  </si>
  <si>
    <t>　軽自動車税（平成25年賦課期日現在台数） (台、千円)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</si>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</sst>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8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Fill="1" applyBorder="1" applyAlignment="1">
      <alignment horizontal="distributed" vertical="center"/>
    </xf>
    <xf numFmtId="14" fontId="0" fillId="0" borderId="0" xfId="0" applyNumberFormat="1" applyAlignment="1">
      <alignment/>
    </xf>
    <xf numFmtId="178" fontId="0" fillId="0" borderId="26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5" xfId="0" applyNumberFormat="1" applyBorder="1" applyAlignment="1">
      <alignment horizontal="right" vertical="center"/>
    </xf>
    <xf numFmtId="178" fontId="0" fillId="0" borderId="31" xfId="0" applyNumberFormat="1" applyBorder="1" applyAlignment="1" quotePrefix="1">
      <alignment horizontal="right" vertical="center"/>
    </xf>
    <xf numFmtId="178" fontId="0" fillId="0" borderId="32" xfId="0" applyNumberFormat="1" applyBorder="1" applyAlignment="1" quotePrefix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0" borderId="38" xfId="0" applyNumberFormat="1" applyBorder="1" applyAlignment="1">
      <alignment horizontal="right" vertical="center"/>
    </xf>
    <xf numFmtId="178" fontId="0" fillId="0" borderId="39" xfId="0" applyNumberFormat="1" applyBorder="1" applyAlignment="1">
      <alignment horizontal="right" vertical="center"/>
    </xf>
    <xf numFmtId="178" fontId="0" fillId="0" borderId="40" xfId="0" applyNumberForma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 wrapText="1"/>
    </xf>
    <xf numFmtId="178" fontId="0" fillId="0" borderId="41" xfId="0" applyNumberFormat="1" applyBorder="1" applyAlignment="1">
      <alignment horizontal="right" vertical="center"/>
    </xf>
    <xf numFmtId="178" fontId="0" fillId="0" borderId="42" xfId="0" applyNumberFormat="1" applyBorder="1" applyAlignment="1">
      <alignment horizontal="right" vertical="center"/>
    </xf>
    <xf numFmtId="178" fontId="0" fillId="0" borderId="43" xfId="0" applyNumberFormat="1" applyBorder="1" applyAlignment="1">
      <alignment horizontal="right" vertical="center"/>
    </xf>
    <xf numFmtId="178" fontId="0" fillId="0" borderId="44" xfId="0" applyNumberFormat="1" applyBorder="1" applyAlignment="1">
      <alignment horizontal="right" vertical="center"/>
    </xf>
    <xf numFmtId="178" fontId="0" fillId="0" borderId="45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 vertical="center"/>
    </xf>
    <xf numFmtId="178" fontId="0" fillId="0" borderId="47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right"/>
    </xf>
    <xf numFmtId="178" fontId="0" fillId="0" borderId="48" xfId="0" applyNumberFormat="1" applyBorder="1" applyAlignment="1">
      <alignment horizontal="right"/>
    </xf>
    <xf numFmtId="178" fontId="0" fillId="0" borderId="49" xfId="0" applyNumberFormat="1" applyBorder="1" applyAlignment="1">
      <alignment horizontal="right" vertical="center"/>
    </xf>
    <xf numFmtId="178" fontId="0" fillId="0" borderId="50" xfId="0" applyNumberFormat="1" applyBorder="1" applyAlignment="1">
      <alignment horizontal="right" vertical="center"/>
    </xf>
    <xf numFmtId="178" fontId="0" fillId="0" borderId="51" xfId="0" applyNumberFormat="1" applyBorder="1" applyAlignment="1">
      <alignment horizontal="right" vertical="center"/>
    </xf>
    <xf numFmtId="178" fontId="0" fillId="0" borderId="52" xfId="0" applyNumberFormat="1" applyBorder="1" applyAlignment="1">
      <alignment horizontal="right" vertical="center"/>
    </xf>
    <xf numFmtId="0" fontId="0" fillId="0" borderId="0" xfId="0" applyNumberFormat="1" applyAlignment="1" quotePrefix="1">
      <alignment/>
    </xf>
    <xf numFmtId="0" fontId="0" fillId="0" borderId="0" xfId="0" applyAlignment="1">
      <alignment horizontal="center" vertical="center"/>
    </xf>
    <xf numFmtId="178" fontId="5" fillId="0" borderId="0" xfId="61" applyFont="1" applyFill="1">
      <alignment vertical="center"/>
      <protection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  <xf numFmtId="0" fontId="0" fillId="0" borderId="75" xfId="0" applyNumberFormat="1" applyBorder="1" applyAlignment="1">
      <alignment horizontal="center" vertical="center" wrapText="1"/>
    </xf>
    <xf numFmtId="0" fontId="0" fillId="0" borderId="76" xfId="0" applyNumberFormat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78" xfId="0" applyNumberFormat="1" applyBorder="1" applyAlignment="1" quotePrefix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0" fillId="0" borderId="80" xfId="0" applyNumberForma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5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4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D7" sqref="D7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19" width="12.25390625" style="0" customWidth="1"/>
  </cols>
  <sheetData>
    <row r="2" spans="1:15" ht="15" thickBot="1">
      <c r="A2" s="58" t="s">
        <v>68</v>
      </c>
      <c r="O2" s="22"/>
    </row>
    <row r="3" spans="1:19" ht="13.5" customHeight="1">
      <c r="A3" s="69" t="s">
        <v>67</v>
      </c>
      <c r="B3" s="70"/>
      <c r="C3" s="71"/>
      <c r="D3" s="102" t="s">
        <v>45</v>
      </c>
      <c r="E3" s="103"/>
      <c r="F3" s="103"/>
      <c r="G3" s="103"/>
      <c r="H3" s="104" t="s">
        <v>46</v>
      </c>
      <c r="I3" s="105"/>
      <c r="J3" s="105"/>
      <c r="K3" s="105"/>
      <c r="L3" s="105"/>
      <c r="M3" s="105"/>
      <c r="N3" s="105"/>
      <c r="O3" s="105"/>
      <c r="P3" s="106"/>
      <c r="Q3" s="68" t="s">
        <v>65</v>
      </c>
      <c r="R3" s="96" t="s">
        <v>66</v>
      </c>
      <c r="S3" s="93" t="s">
        <v>47</v>
      </c>
    </row>
    <row r="4" spans="1:19" ht="13.5">
      <c r="A4" s="72"/>
      <c r="B4" s="73"/>
      <c r="C4" s="74"/>
      <c r="D4" s="84" t="s">
        <v>61</v>
      </c>
      <c r="E4" s="98" t="s">
        <v>62</v>
      </c>
      <c r="F4" s="87" t="s">
        <v>63</v>
      </c>
      <c r="G4" s="101" t="s">
        <v>48</v>
      </c>
      <c r="H4" s="90" t="s">
        <v>64</v>
      </c>
      <c r="I4" s="62" t="s">
        <v>49</v>
      </c>
      <c r="J4" s="80" t="s">
        <v>50</v>
      </c>
      <c r="K4" s="81"/>
      <c r="L4" s="81"/>
      <c r="M4" s="81"/>
      <c r="N4" s="59" t="s">
        <v>51</v>
      </c>
      <c r="O4" s="65" t="s">
        <v>52</v>
      </c>
      <c r="P4" s="65" t="s">
        <v>53</v>
      </c>
      <c r="Q4" s="66"/>
      <c r="R4" s="90"/>
      <c r="S4" s="94"/>
    </row>
    <row r="5" spans="1:19" ht="13.5">
      <c r="A5" s="72"/>
      <c r="B5" s="73"/>
      <c r="C5" s="74"/>
      <c r="D5" s="85"/>
      <c r="E5" s="99"/>
      <c r="F5" s="88"/>
      <c r="G5" s="91"/>
      <c r="H5" s="91"/>
      <c r="I5" s="63"/>
      <c r="J5" s="82" t="s">
        <v>54</v>
      </c>
      <c r="K5" s="82" t="s">
        <v>55</v>
      </c>
      <c r="L5" s="107" t="s">
        <v>56</v>
      </c>
      <c r="M5" s="78" t="s">
        <v>57</v>
      </c>
      <c r="N5" s="60"/>
      <c r="O5" s="66"/>
      <c r="P5" s="66"/>
      <c r="Q5" s="66"/>
      <c r="R5" s="90"/>
      <c r="S5" s="94"/>
    </row>
    <row r="6" spans="1:19" ht="14.25" thickBot="1">
      <c r="A6" s="75"/>
      <c r="B6" s="76"/>
      <c r="C6" s="77"/>
      <c r="D6" s="86"/>
      <c r="E6" s="100"/>
      <c r="F6" s="89"/>
      <c r="G6" s="92"/>
      <c r="H6" s="92"/>
      <c r="I6" s="64"/>
      <c r="J6" s="83"/>
      <c r="K6" s="83"/>
      <c r="L6" s="108"/>
      <c r="M6" s="79"/>
      <c r="N6" s="61"/>
      <c r="O6" s="67"/>
      <c r="P6" s="67"/>
      <c r="Q6" s="67"/>
      <c r="R6" s="97"/>
      <c r="S6" s="95"/>
    </row>
    <row r="7" spans="1:19" ht="13.5">
      <c r="A7" s="2"/>
      <c r="B7" s="3" t="s">
        <v>0</v>
      </c>
      <c r="C7" s="4"/>
      <c r="D7" s="23">
        <v>97324</v>
      </c>
      <c r="E7" s="24">
        <v>7021</v>
      </c>
      <c r="F7" s="25">
        <v>25900</v>
      </c>
      <c r="G7" s="26">
        <v>1407</v>
      </c>
      <c r="H7" s="25">
        <v>27172</v>
      </c>
      <c r="I7" s="25">
        <v>16</v>
      </c>
      <c r="J7" s="25">
        <v>143</v>
      </c>
      <c r="K7" s="25">
        <v>98537</v>
      </c>
      <c r="L7" s="25">
        <v>4813</v>
      </c>
      <c r="M7" s="26">
        <v>62863</v>
      </c>
      <c r="N7" s="25" t="s">
        <v>60</v>
      </c>
      <c r="O7" s="25">
        <v>69</v>
      </c>
      <c r="P7" s="25">
        <v>6859</v>
      </c>
      <c r="Q7" s="25">
        <v>20358</v>
      </c>
      <c r="R7" s="26">
        <v>352482</v>
      </c>
      <c r="S7" s="27">
        <v>1273487</v>
      </c>
    </row>
    <row r="8" spans="1:19" ht="13.5">
      <c r="A8" s="5"/>
      <c r="B8" s="6" t="s">
        <v>1</v>
      </c>
      <c r="C8" s="7"/>
      <c r="D8" s="28">
        <v>54637</v>
      </c>
      <c r="E8" s="29">
        <v>2803</v>
      </c>
      <c r="F8" s="30">
        <v>8957</v>
      </c>
      <c r="G8" s="31">
        <v>473</v>
      </c>
      <c r="H8" s="30">
        <v>8870</v>
      </c>
      <c r="I8" s="30">
        <v>8</v>
      </c>
      <c r="J8" s="30">
        <v>82</v>
      </c>
      <c r="K8" s="30">
        <v>86425</v>
      </c>
      <c r="L8" s="30">
        <v>1274</v>
      </c>
      <c r="M8" s="31">
        <v>28646</v>
      </c>
      <c r="N8" s="32" t="s">
        <v>60</v>
      </c>
      <c r="O8" s="32">
        <v>191</v>
      </c>
      <c r="P8" s="32">
        <v>963</v>
      </c>
      <c r="Q8" s="32">
        <v>7309</v>
      </c>
      <c r="R8" s="31">
        <v>200638</v>
      </c>
      <c r="S8" s="33">
        <v>846923</v>
      </c>
    </row>
    <row r="9" spans="1:19" ht="13.5">
      <c r="A9" s="5"/>
      <c r="B9" s="6" t="s">
        <v>2</v>
      </c>
      <c r="C9" s="7"/>
      <c r="D9" s="28">
        <v>16410</v>
      </c>
      <c r="E9" s="29">
        <v>706</v>
      </c>
      <c r="F9" s="30">
        <v>1580</v>
      </c>
      <c r="G9" s="31">
        <v>206</v>
      </c>
      <c r="H9" s="30">
        <v>1804</v>
      </c>
      <c r="I9" s="30">
        <v>2</v>
      </c>
      <c r="J9" s="30">
        <v>41</v>
      </c>
      <c r="K9" s="30">
        <v>31675</v>
      </c>
      <c r="L9" s="30">
        <v>278</v>
      </c>
      <c r="M9" s="31">
        <v>11023</v>
      </c>
      <c r="N9" s="30" t="s">
        <v>60</v>
      </c>
      <c r="O9" s="30">
        <v>110</v>
      </c>
      <c r="P9" s="30">
        <v>297</v>
      </c>
      <c r="Q9" s="30">
        <v>1698</v>
      </c>
      <c r="R9" s="31">
        <v>65830</v>
      </c>
      <c r="S9" s="34">
        <v>296707</v>
      </c>
    </row>
    <row r="10" spans="1:19" ht="13.5">
      <c r="A10" s="5"/>
      <c r="B10" s="6" t="s">
        <v>3</v>
      </c>
      <c r="C10" s="7"/>
      <c r="D10" s="28">
        <v>28523</v>
      </c>
      <c r="E10" s="29">
        <v>1050</v>
      </c>
      <c r="F10" s="30">
        <v>6791</v>
      </c>
      <c r="G10" s="31">
        <v>156</v>
      </c>
      <c r="H10" s="30">
        <v>4849</v>
      </c>
      <c r="I10" s="30">
        <v>1</v>
      </c>
      <c r="J10" s="30">
        <v>5</v>
      </c>
      <c r="K10" s="30">
        <v>16516</v>
      </c>
      <c r="L10" s="30">
        <v>709</v>
      </c>
      <c r="M10" s="31">
        <v>7576</v>
      </c>
      <c r="N10" s="30" t="s">
        <v>60</v>
      </c>
      <c r="O10" s="30">
        <v>31</v>
      </c>
      <c r="P10" s="30">
        <v>155</v>
      </c>
      <c r="Q10" s="30">
        <v>3514</v>
      </c>
      <c r="R10" s="31">
        <v>69876</v>
      </c>
      <c r="S10" s="34">
        <v>215965</v>
      </c>
    </row>
    <row r="11" spans="1:19" ht="13.5">
      <c r="A11" s="5"/>
      <c r="B11" s="6" t="s">
        <v>4</v>
      </c>
      <c r="C11" s="7"/>
      <c r="D11" s="28">
        <v>8330</v>
      </c>
      <c r="E11" s="29">
        <v>367</v>
      </c>
      <c r="F11" s="30">
        <v>2119</v>
      </c>
      <c r="G11" s="31">
        <v>52</v>
      </c>
      <c r="H11" s="30">
        <v>1564</v>
      </c>
      <c r="I11" s="30">
        <v>2</v>
      </c>
      <c r="J11" s="30">
        <v>4</v>
      </c>
      <c r="K11" s="30">
        <v>6970</v>
      </c>
      <c r="L11" s="30">
        <v>252</v>
      </c>
      <c r="M11" s="31">
        <v>2549</v>
      </c>
      <c r="N11" s="30" t="s">
        <v>60</v>
      </c>
      <c r="O11" s="30">
        <v>34</v>
      </c>
      <c r="P11" s="30">
        <v>48</v>
      </c>
      <c r="Q11" s="30">
        <v>1236</v>
      </c>
      <c r="R11" s="31">
        <v>23527</v>
      </c>
      <c r="S11" s="34">
        <v>80057</v>
      </c>
    </row>
    <row r="12" spans="1:19" ht="13.5">
      <c r="A12" s="5"/>
      <c r="B12" s="6" t="s">
        <v>5</v>
      </c>
      <c r="C12" s="7"/>
      <c r="D12" s="28">
        <v>25941</v>
      </c>
      <c r="E12" s="29">
        <v>989</v>
      </c>
      <c r="F12" s="30">
        <v>5892</v>
      </c>
      <c r="G12" s="31">
        <v>122</v>
      </c>
      <c r="H12" s="30">
        <v>4294</v>
      </c>
      <c r="I12" s="30" t="s">
        <v>60</v>
      </c>
      <c r="J12" s="30">
        <v>2</v>
      </c>
      <c r="K12" s="30">
        <v>14226</v>
      </c>
      <c r="L12" s="30">
        <v>529</v>
      </c>
      <c r="M12" s="31">
        <v>6110</v>
      </c>
      <c r="N12" s="30" t="s">
        <v>60</v>
      </c>
      <c r="O12" s="30">
        <v>23</v>
      </c>
      <c r="P12" s="30">
        <v>101</v>
      </c>
      <c r="Q12" s="30">
        <v>3114</v>
      </c>
      <c r="R12" s="31">
        <v>61343</v>
      </c>
      <c r="S12" s="34">
        <v>184376</v>
      </c>
    </row>
    <row r="13" spans="1:19" ht="13.5">
      <c r="A13" s="5"/>
      <c r="B13" s="6" t="s">
        <v>6</v>
      </c>
      <c r="C13" s="7"/>
      <c r="D13" s="28">
        <v>3788</v>
      </c>
      <c r="E13" s="29">
        <v>233</v>
      </c>
      <c r="F13" s="30">
        <v>533</v>
      </c>
      <c r="G13" s="31">
        <v>62</v>
      </c>
      <c r="H13" s="30">
        <v>670</v>
      </c>
      <c r="I13" s="30" t="s">
        <v>60</v>
      </c>
      <c r="J13" s="30">
        <v>9</v>
      </c>
      <c r="K13" s="30">
        <v>8726</v>
      </c>
      <c r="L13" s="30">
        <v>146</v>
      </c>
      <c r="M13" s="31">
        <v>2840</v>
      </c>
      <c r="N13" s="30" t="s">
        <v>60</v>
      </c>
      <c r="O13" s="30">
        <v>14</v>
      </c>
      <c r="P13" s="30">
        <v>91</v>
      </c>
      <c r="Q13" s="30">
        <v>555</v>
      </c>
      <c r="R13" s="31">
        <v>17667</v>
      </c>
      <c r="S13" s="34">
        <v>81770</v>
      </c>
    </row>
    <row r="14" spans="1:19" ht="13.5">
      <c r="A14" s="5"/>
      <c r="B14" s="6" t="s">
        <v>7</v>
      </c>
      <c r="C14" s="7"/>
      <c r="D14" s="28">
        <v>35703</v>
      </c>
      <c r="E14" s="29">
        <v>1366</v>
      </c>
      <c r="F14" s="30">
        <v>7005</v>
      </c>
      <c r="G14" s="31">
        <v>90</v>
      </c>
      <c r="H14" s="30">
        <v>4356</v>
      </c>
      <c r="I14" s="30">
        <v>2</v>
      </c>
      <c r="J14" s="30">
        <v>4</v>
      </c>
      <c r="K14" s="30">
        <v>24787</v>
      </c>
      <c r="L14" s="30">
        <v>497</v>
      </c>
      <c r="M14" s="31">
        <v>7984</v>
      </c>
      <c r="N14" s="30" t="s">
        <v>60</v>
      </c>
      <c r="O14" s="30">
        <v>66</v>
      </c>
      <c r="P14" s="30">
        <v>171</v>
      </c>
      <c r="Q14" s="30">
        <v>3437</v>
      </c>
      <c r="R14" s="31">
        <v>85468</v>
      </c>
      <c r="S14" s="34">
        <v>280628</v>
      </c>
    </row>
    <row r="15" spans="1:19" ht="13.5">
      <c r="A15" s="5"/>
      <c r="B15" s="6" t="s">
        <v>8</v>
      </c>
      <c r="C15" s="7"/>
      <c r="D15" s="28">
        <v>7253</v>
      </c>
      <c r="E15" s="29">
        <v>399</v>
      </c>
      <c r="F15" s="30">
        <v>746</v>
      </c>
      <c r="G15" s="31">
        <v>87</v>
      </c>
      <c r="H15" s="30">
        <v>866</v>
      </c>
      <c r="I15" s="30">
        <v>1</v>
      </c>
      <c r="J15" s="30">
        <v>14</v>
      </c>
      <c r="K15" s="30">
        <v>16072</v>
      </c>
      <c r="L15" s="30">
        <v>98</v>
      </c>
      <c r="M15" s="31">
        <v>5033</v>
      </c>
      <c r="N15" s="30" t="s">
        <v>60</v>
      </c>
      <c r="O15" s="30">
        <v>70</v>
      </c>
      <c r="P15" s="30">
        <v>144</v>
      </c>
      <c r="Q15" s="30">
        <v>771</v>
      </c>
      <c r="R15" s="31">
        <v>31554</v>
      </c>
      <c r="S15" s="34">
        <v>146369</v>
      </c>
    </row>
    <row r="16" spans="1:19" ht="13.5">
      <c r="A16" s="5"/>
      <c r="B16" s="6" t="s">
        <v>9</v>
      </c>
      <c r="C16" s="7"/>
      <c r="D16" s="28">
        <v>7032</v>
      </c>
      <c r="E16" s="29">
        <v>452</v>
      </c>
      <c r="F16" s="30">
        <v>2277</v>
      </c>
      <c r="G16" s="31">
        <v>61</v>
      </c>
      <c r="H16" s="30">
        <v>1750</v>
      </c>
      <c r="I16" s="30">
        <v>1</v>
      </c>
      <c r="J16" s="30">
        <v>2</v>
      </c>
      <c r="K16" s="30">
        <v>10002</v>
      </c>
      <c r="L16" s="30">
        <v>400</v>
      </c>
      <c r="M16" s="31">
        <v>4528</v>
      </c>
      <c r="N16" s="30" t="s">
        <v>60</v>
      </c>
      <c r="O16" s="30">
        <v>7</v>
      </c>
      <c r="P16" s="30">
        <v>138</v>
      </c>
      <c r="Q16" s="30">
        <v>1227</v>
      </c>
      <c r="R16" s="31">
        <v>27877</v>
      </c>
      <c r="S16" s="34">
        <v>110441</v>
      </c>
    </row>
    <row r="17" spans="1:19" ht="13.5">
      <c r="A17" s="5"/>
      <c r="B17" s="6" t="s">
        <v>10</v>
      </c>
      <c r="C17" s="7"/>
      <c r="D17" s="28">
        <v>43881</v>
      </c>
      <c r="E17" s="29">
        <v>1344</v>
      </c>
      <c r="F17" s="30">
        <v>8298</v>
      </c>
      <c r="G17" s="31">
        <v>117</v>
      </c>
      <c r="H17" s="30">
        <v>5495</v>
      </c>
      <c r="I17" s="30">
        <v>1</v>
      </c>
      <c r="J17" s="30">
        <v>38</v>
      </c>
      <c r="K17" s="30">
        <v>33103</v>
      </c>
      <c r="L17" s="30">
        <v>505</v>
      </c>
      <c r="M17" s="31">
        <v>9396</v>
      </c>
      <c r="N17" s="30" t="s">
        <v>60</v>
      </c>
      <c r="O17" s="30">
        <v>238</v>
      </c>
      <c r="P17" s="30">
        <v>119</v>
      </c>
      <c r="Q17" s="30">
        <v>4195</v>
      </c>
      <c r="R17" s="31">
        <v>106730</v>
      </c>
      <c r="S17" s="34">
        <v>359624</v>
      </c>
    </row>
    <row r="18" spans="1:19" ht="13.5">
      <c r="A18" s="5"/>
      <c r="B18" s="6" t="s">
        <v>11</v>
      </c>
      <c r="C18" s="7"/>
      <c r="D18" s="28">
        <v>24497</v>
      </c>
      <c r="E18" s="29">
        <v>920</v>
      </c>
      <c r="F18" s="30">
        <v>5340</v>
      </c>
      <c r="G18" s="31">
        <v>90</v>
      </c>
      <c r="H18" s="30">
        <v>3809</v>
      </c>
      <c r="I18" s="30">
        <v>2</v>
      </c>
      <c r="J18" s="30">
        <v>8</v>
      </c>
      <c r="K18" s="30">
        <v>17483</v>
      </c>
      <c r="L18" s="30">
        <v>826</v>
      </c>
      <c r="M18" s="31">
        <v>7020</v>
      </c>
      <c r="N18" s="30" t="s">
        <v>60</v>
      </c>
      <c r="O18" s="30">
        <v>131</v>
      </c>
      <c r="P18" s="30">
        <v>242</v>
      </c>
      <c r="Q18" s="30">
        <v>2924</v>
      </c>
      <c r="R18" s="31">
        <v>63292</v>
      </c>
      <c r="S18" s="34">
        <v>210280</v>
      </c>
    </row>
    <row r="19" spans="1:19" ht="13.5">
      <c r="A19" s="5"/>
      <c r="B19" s="6" t="s">
        <v>12</v>
      </c>
      <c r="C19" s="7"/>
      <c r="D19" s="28">
        <v>20565</v>
      </c>
      <c r="E19" s="29">
        <v>887</v>
      </c>
      <c r="F19" s="30">
        <v>3857</v>
      </c>
      <c r="G19" s="31">
        <v>138</v>
      </c>
      <c r="H19" s="30">
        <v>2893</v>
      </c>
      <c r="I19" s="30">
        <v>2</v>
      </c>
      <c r="J19" s="30">
        <v>9</v>
      </c>
      <c r="K19" s="30">
        <v>22762</v>
      </c>
      <c r="L19" s="30">
        <v>511</v>
      </c>
      <c r="M19" s="31">
        <v>10352</v>
      </c>
      <c r="N19" s="30" t="s">
        <v>60</v>
      </c>
      <c r="O19" s="30">
        <v>86</v>
      </c>
      <c r="P19" s="30">
        <v>699</v>
      </c>
      <c r="Q19" s="30">
        <v>2477</v>
      </c>
      <c r="R19" s="31">
        <v>65238</v>
      </c>
      <c r="S19" s="34">
        <v>249077</v>
      </c>
    </row>
    <row r="20" spans="1:19" ht="13.5">
      <c r="A20" s="5"/>
      <c r="B20" s="6" t="s">
        <v>13</v>
      </c>
      <c r="C20" s="7"/>
      <c r="D20" s="28">
        <v>7676</v>
      </c>
      <c r="E20" s="29">
        <v>463</v>
      </c>
      <c r="F20" s="30">
        <v>800</v>
      </c>
      <c r="G20" s="31">
        <v>83</v>
      </c>
      <c r="H20" s="30">
        <v>1158</v>
      </c>
      <c r="I20" s="30">
        <v>1</v>
      </c>
      <c r="J20" s="30">
        <v>27</v>
      </c>
      <c r="K20" s="30">
        <v>18541</v>
      </c>
      <c r="L20" s="30">
        <v>197</v>
      </c>
      <c r="M20" s="31">
        <v>6201</v>
      </c>
      <c r="N20" s="30" t="s">
        <v>60</v>
      </c>
      <c r="O20" s="30">
        <v>316</v>
      </c>
      <c r="P20" s="30">
        <v>171</v>
      </c>
      <c r="Q20" s="30">
        <v>968</v>
      </c>
      <c r="R20" s="31">
        <v>36602</v>
      </c>
      <c r="S20" s="34">
        <v>170251</v>
      </c>
    </row>
    <row r="21" spans="1:19" ht="13.5">
      <c r="A21" s="5"/>
      <c r="B21" s="6" t="s">
        <v>14</v>
      </c>
      <c r="C21" s="7"/>
      <c r="D21" s="35">
        <v>12515</v>
      </c>
      <c r="E21" s="36">
        <v>457</v>
      </c>
      <c r="F21" s="30">
        <v>1442</v>
      </c>
      <c r="G21" s="31">
        <v>83</v>
      </c>
      <c r="H21" s="30">
        <v>1386</v>
      </c>
      <c r="I21" s="30">
        <v>2</v>
      </c>
      <c r="J21" s="30">
        <v>16</v>
      </c>
      <c r="K21" s="30">
        <v>15393</v>
      </c>
      <c r="L21" s="30">
        <v>148</v>
      </c>
      <c r="M21" s="31">
        <v>5042</v>
      </c>
      <c r="N21" s="30" t="s">
        <v>60</v>
      </c>
      <c r="O21" s="30">
        <v>102</v>
      </c>
      <c r="P21" s="30">
        <v>110</v>
      </c>
      <c r="Q21" s="30">
        <v>1093</v>
      </c>
      <c r="R21" s="31">
        <v>37789</v>
      </c>
      <c r="S21" s="34">
        <v>150194</v>
      </c>
    </row>
    <row r="22" spans="1:19" ht="13.5">
      <c r="A22" s="5"/>
      <c r="B22" s="6" t="s">
        <v>15</v>
      </c>
      <c r="C22" s="7"/>
      <c r="D22" s="28">
        <v>21901</v>
      </c>
      <c r="E22" s="29">
        <v>983</v>
      </c>
      <c r="F22" s="30">
        <v>5004</v>
      </c>
      <c r="G22" s="31">
        <v>85</v>
      </c>
      <c r="H22" s="30">
        <v>3320</v>
      </c>
      <c r="I22" s="30" t="s">
        <v>60</v>
      </c>
      <c r="J22" s="30">
        <v>15</v>
      </c>
      <c r="K22" s="30">
        <v>18504</v>
      </c>
      <c r="L22" s="30">
        <v>498</v>
      </c>
      <c r="M22" s="31">
        <v>6939</v>
      </c>
      <c r="N22" s="30" t="s">
        <v>60</v>
      </c>
      <c r="O22" s="30">
        <v>23</v>
      </c>
      <c r="P22" s="30">
        <v>97</v>
      </c>
      <c r="Q22" s="30">
        <v>2474</v>
      </c>
      <c r="R22" s="31">
        <v>59843</v>
      </c>
      <c r="S22" s="34">
        <v>207112</v>
      </c>
    </row>
    <row r="23" spans="1:19" ht="13.5" customHeight="1">
      <c r="A23" s="5"/>
      <c r="B23" s="6" t="s">
        <v>16</v>
      </c>
      <c r="C23" s="7"/>
      <c r="D23" s="28">
        <v>12291</v>
      </c>
      <c r="E23" s="29">
        <v>471</v>
      </c>
      <c r="F23" s="30">
        <v>1426</v>
      </c>
      <c r="G23" s="31">
        <v>70</v>
      </c>
      <c r="H23" s="30">
        <v>1336</v>
      </c>
      <c r="I23" s="30">
        <v>1</v>
      </c>
      <c r="J23" s="30">
        <v>17</v>
      </c>
      <c r="K23" s="30">
        <v>14304</v>
      </c>
      <c r="L23" s="30">
        <v>132</v>
      </c>
      <c r="M23" s="31">
        <v>4135</v>
      </c>
      <c r="N23" s="30" t="s">
        <v>60</v>
      </c>
      <c r="O23" s="30">
        <v>50</v>
      </c>
      <c r="P23" s="30">
        <v>108</v>
      </c>
      <c r="Q23" s="30">
        <v>1115</v>
      </c>
      <c r="R23" s="31">
        <v>35456</v>
      </c>
      <c r="S23" s="34">
        <v>140117</v>
      </c>
    </row>
    <row r="24" spans="1:19" ht="13.5">
      <c r="A24" s="5"/>
      <c r="B24" s="6" t="s">
        <v>17</v>
      </c>
      <c r="C24" s="7"/>
      <c r="D24" s="28">
        <v>9281</v>
      </c>
      <c r="E24" s="29">
        <v>512</v>
      </c>
      <c r="F24" s="30">
        <v>1735</v>
      </c>
      <c r="G24" s="31">
        <v>94</v>
      </c>
      <c r="H24" s="30">
        <v>1424</v>
      </c>
      <c r="I24" s="30" t="s">
        <v>60</v>
      </c>
      <c r="J24" s="30">
        <v>9</v>
      </c>
      <c r="K24" s="30">
        <v>12130</v>
      </c>
      <c r="L24" s="30">
        <v>191</v>
      </c>
      <c r="M24" s="31">
        <v>4542</v>
      </c>
      <c r="N24" s="30" t="s">
        <v>60</v>
      </c>
      <c r="O24" s="30">
        <v>86</v>
      </c>
      <c r="P24" s="30">
        <v>137</v>
      </c>
      <c r="Q24" s="30">
        <v>1120</v>
      </c>
      <c r="R24" s="31">
        <v>31261</v>
      </c>
      <c r="S24" s="34">
        <v>124886</v>
      </c>
    </row>
    <row r="25" spans="1:19" ht="13.5">
      <c r="A25" s="5"/>
      <c r="B25" s="6" t="s">
        <v>18</v>
      </c>
      <c r="C25" s="7"/>
      <c r="D25" s="28">
        <v>11503</v>
      </c>
      <c r="E25" s="29">
        <v>473</v>
      </c>
      <c r="F25" s="30">
        <v>2589</v>
      </c>
      <c r="G25" s="31">
        <v>65</v>
      </c>
      <c r="H25" s="30">
        <v>1930</v>
      </c>
      <c r="I25" s="30" t="s">
        <v>60</v>
      </c>
      <c r="J25" s="30">
        <v>1</v>
      </c>
      <c r="K25" s="30">
        <v>10493</v>
      </c>
      <c r="L25" s="30">
        <v>226</v>
      </c>
      <c r="M25" s="31">
        <v>3964</v>
      </c>
      <c r="N25" s="30" t="s">
        <v>60</v>
      </c>
      <c r="O25" s="30">
        <v>12</v>
      </c>
      <c r="P25" s="30">
        <v>132</v>
      </c>
      <c r="Q25" s="30">
        <v>1234</v>
      </c>
      <c r="R25" s="31">
        <v>32622</v>
      </c>
      <c r="S25" s="34">
        <v>115518</v>
      </c>
    </row>
    <row r="26" spans="1:19" ht="13.5">
      <c r="A26" s="5"/>
      <c r="B26" s="6" t="s">
        <v>19</v>
      </c>
      <c r="C26" s="7"/>
      <c r="D26" s="28">
        <v>18035</v>
      </c>
      <c r="E26" s="29">
        <v>817</v>
      </c>
      <c r="F26" s="30">
        <v>2372</v>
      </c>
      <c r="G26" s="31">
        <v>180</v>
      </c>
      <c r="H26" s="30">
        <v>2234</v>
      </c>
      <c r="I26" s="30">
        <v>3</v>
      </c>
      <c r="J26" s="30">
        <v>11</v>
      </c>
      <c r="K26" s="30">
        <v>26537</v>
      </c>
      <c r="L26" s="30">
        <v>294</v>
      </c>
      <c r="M26" s="31">
        <v>7987</v>
      </c>
      <c r="N26" s="30" t="s">
        <v>60</v>
      </c>
      <c r="O26" s="30">
        <v>92</v>
      </c>
      <c r="P26" s="30">
        <v>178</v>
      </c>
      <c r="Q26" s="30">
        <v>1682</v>
      </c>
      <c r="R26" s="31">
        <v>60422</v>
      </c>
      <c r="S26" s="34">
        <v>254004</v>
      </c>
    </row>
    <row r="27" spans="1:19" ht="13.5">
      <c r="A27" s="5"/>
      <c r="B27" s="6" t="s">
        <v>20</v>
      </c>
      <c r="C27" s="7"/>
      <c r="D27" s="28">
        <v>13364</v>
      </c>
      <c r="E27" s="29">
        <v>449</v>
      </c>
      <c r="F27" s="30">
        <v>3066</v>
      </c>
      <c r="G27" s="31">
        <v>63</v>
      </c>
      <c r="H27" s="30">
        <v>2101</v>
      </c>
      <c r="I27" s="30">
        <v>2</v>
      </c>
      <c r="J27" s="30">
        <v>4</v>
      </c>
      <c r="K27" s="30">
        <v>7848</v>
      </c>
      <c r="L27" s="30">
        <v>264</v>
      </c>
      <c r="M27" s="31">
        <v>3140</v>
      </c>
      <c r="N27" s="30" t="s">
        <v>60</v>
      </c>
      <c r="O27" s="30">
        <v>69</v>
      </c>
      <c r="P27" s="30">
        <v>57</v>
      </c>
      <c r="Q27" s="30">
        <v>1620</v>
      </c>
      <c r="R27" s="31">
        <v>32047</v>
      </c>
      <c r="S27" s="34">
        <v>98694</v>
      </c>
    </row>
    <row r="28" spans="1:19" ht="13.5">
      <c r="A28" s="5"/>
      <c r="B28" s="6" t="s">
        <v>21</v>
      </c>
      <c r="C28" s="7"/>
      <c r="D28" s="28">
        <v>8229</v>
      </c>
      <c r="E28" s="29">
        <v>348</v>
      </c>
      <c r="F28" s="30">
        <v>1095</v>
      </c>
      <c r="G28" s="31">
        <v>44</v>
      </c>
      <c r="H28" s="30">
        <v>855</v>
      </c>
      <c r="I28" s="30">
        <v>1</v>
      </c>
      <c r="J28" s="30">
        <v>2</v>
      </c>
      <c r="K28" s="30">
        <v>7228</v>
      </c>
      <c r="L28" s="30">
        <v>92</v>
      </c>
      <c r="M28" s="31">
        <v>2547</v>
      </c>
      <c r="N28" s="30" t="s">
        <v>60</v>
      </c>
      <c r="O28" s="30">
        <v>5</v>
      </c>
      <c r="P28" s="30">
        <v>137</v>
      </c>
      <c r="Q28" s="30">
        <v>675</v>
      </c>
      <c r="R28" s="31">
        <v>21258</v>
      </c>
      <c r="S28" s="34">
        <v>76706</v>
      </c>
    </row>
    <row r="29" spans="1:19" ht="13.5">
      <c r="A29" s="5"/>
      <c r="B29" s="6" t="s">
        <v>22</v>
      </c>
      <c r="C29" s="7"/>
      <c r="D29" s="28">
        <v>13198</v>
      </c>
      <c r="E29" s="29">
        <v>456</v>
      </c>
      <c r="F29" s="30">
        <v>1645</v>
      </c>
      <c r="G29" s="31">
        <v>92</v>
      </c>
      <c r="H29" s="30">
        <v>1421</v>
      </c>
      <c r="I29" s="30">
        <v>4</v>
      </c>
      <c r="J29" s="30">
        <v>4</v>
      </c>
      <c r="K29" s="30">
        <v>14231</v>
      </c>
      <c r="L29" s="30">
        <v>200</v>
      </c>
      <c r="M29" s="31">
        <v>4788</v>
      </c>
      <c r="N29" s="30" t="s">
        <v>60</v>
      </c>
      <c r="O29" s="30">
        <v>66</v>
      </c>
      <c r="P29" s="30">
        <v>78</v>
      </c>
      <c r="Q29" s="30">
        <v>1084</v>
      </c>
      <c r="R29" s="31">
        <v>37267</v>
      </c>
      <c r="S29" s="34">
        <v>142800</v>
      </c>
    </row>
    <row r="30" spans="1:19" ht="13.5">
      <c r="A30" s="5"/>
      <c r="B30" s="6" t="s">
        <v>23</v>
      </c>
      <c r="C30" s="7"/>
      <c r="D30" s="28">
        <v>9234</v>
      </c>
      <c r="E30" s="29">
        <v>493</v>
      </c>
      <c r="F30" s="30">
        <v>2081</v>
      </c>
      <c r="G30" s="31">
        <v>72</v>
      </c>
      <c r="H30" s="30">
        <v>1713</v>
      </c>
      <c r="I30" s="30">
        <v>1</v>
      </c>
      <c r="J30" s="30">
        <v>8</v>
      </c>
      <c r="K30" s="30">
        <v>10272</v>
      </c>
      <c r="L30" s="30">
        <v>404</v>
      </c>
      <c r="M30" s="31">
        <v>4711</v>
      </c>
      <c r="N30" s="30" t="s">
        <v>60</v>
      </c>
      <c r="O30" s="30">
        <v>22</v>
      </c>
      <c r="P30" s="30">
        <v>110</v>
      </c>
      <c r="Q30" s="30">
        <v>1176</v>
      </c>
      <c r="R30" s="31">
        <v>30297</v>
      </c>
      <c r="S30" s="34">
        <v>114926</v>
      </c>
    </row>
    <row r="31" spans="1:19" ht="13.5">
      <c r="A31" s="5"/>
      <c r="B31" s="6" t="s">
        <v>24</v>
      </c>
      <c r="C31" s="7"/>
      <c r="D31" s="28">
        <v>7885</v>
      </c>
      <c r="E31" s="29">
        <v>413</v>
      </c>
      <c r="F31" s="30">
        <v>2030</v>
      </c>
      <c r="G31" s="31">
        <v>55</v>
      </c>
      <c r="H31" s="30">
        <v>1337</v>
      </c>
      <c r="I31" s="30" t="s">
        <v>60</v>
      </c>
      <c r="J31" s="30">
        <v>2</v>
      </c>
      <c r="K31" s="30">
        <v>7325</v>
      </c>
      <c r="L31" s="30">
        <v>407</v>
      </c>
      <c r="M31" s="31">
        <v>3401</v>
      </c>
      <c r="N31" s="30" t="s">
        <v>60</v>
      </c>
      <c r="O31" s="30">
        <v>17</v>
      </c>
      <c r="P31" s="30">
        <v>130</v>
      </c>
      <c r="Q31" s="30">
        <v>982</v>
      </c>
      <c r="R31" s="31">
        <v>23984</v>
      </c>
      <c r="S31" s="34">
        <v>85668</v>
      </c>
    </row>
    <row r="32" spans="1:19" ht="13.5">
      <c r="A32" s="5"/>
      <c r="B32" s="6" t="s">
        <v>25</v>
      </c>
      <c r="C32" s="7"/>
      <c r="D32" s="28">
        <v>2655</v>
      </c>
      <c r="E32" s="29">
        <v>171</v>
      </c>
      <c r="F32" s="30">
        <v>458</v>
      </c>
      <c r="G32" s="31">
        <v>42</v>
      </c>
      <c r="H32" s="30">
        <v>486</v>
      </c>
      <c r="I32" s="30" t="s">
        <v>60</v>
      </c>
      <c r="J32" s="30">
        <v>3</v>
      </c>
      <c r="K32" s="30">
        <v>5716</v>
      </c>
      <c r="L32" s="30">
        <v>75</v>
      </c>
      <c r="M32" s="31">
        <v>1831</v>
      </c>
      <c r="N32" s="30" t="s">
        <v>60</v>
      </c>
      <c r="O32" s="30">
        <v>17</v>
      </c>
      <c r="P32" s="30">
        <v>29</v>
      </c>
      <c r="Q32" s="30">
        <v>410</v>
      </c>
      <c r="R32" s="31">
        <v>11893</v>
      </c>
      <c r="S32" s="34">
        <v>53847</v>
      </c>
    </row>
    <row r="33" spans="1:19" ht="13.5">
      <c r="A33" s="5"/>
      <c r="B33" s="6" t="s">
        <v>26</v>
      </c>
      <c r="C33" s="7"/>
      <c r="D33" s="28">
        <v>5422</v>
      </c>
      <c r="E33" s="29">
        <v>236</v>
      </c>
      <c r="F33" s="30">
        <v>837</v>
      </c>
      <c r="G33" s="31">
        <v>43</v>
      </c>
      <c r="H33" s="30">
        <v>645</v>
      </c>
      <c r="I33" s="30">
        <v>1</v>
      </c>
      <c r="J33" s="30">
        <v>1</v>
      </c>
      <c r="K33" s="30">
        <v>6755</v>
      </c>
      <c r="L33" s="30">
        <v>178</v>
      </c>
      <c r="M33" s="31">
        <v>2157</v>
      </c>
      <c r="N33" s="30" t="s">
        <v>60</v>
      </c>
      <c r="O33" s="30">
        <v>9</v>
      </c>
      <c r="P33" s="30">
        <v>52</v>
      </c>
      <c r="Q33" s="30">
        <v>579</v>
      </c>
      <c r="R33" s="31">
        <v>16915</v>
      </c>
      <c r="S33" s="34">
        <v>67256</v>
      </c>
    </row>
    <row r="34" spans="1:19" ht="13.5">
      <c r="A34" s="5"/>
      <c r="B34" s="6" t="s">
        <v>27</v>
      </c>
      <c r="C34" s="7"/>
      <c r="D34" s="28">
        <v>40404</v>
      </c>
      <c r="E34" s="29">
        <v>2037</v>
      </c>
      <c r="F34" s="30">
        <v>8774</v>
      </c>
      <c r="G34" s="31">
        <v>287</v>
      </c>
      <c r="H34" s="30">
        <v>6260</v>
      </c>
      <c r="I34" s="30">
        <v>1</v>
      </c>
      <c r="J34" s="30">
        <v>18</v>
      </c>
      <c r="K34" s="30">
        <v>37588</v>
      </c>
      <c r="L34" s="30">
        <v>1532</v>
      </c>
      <c r="M34" s="31">
        <v>17802</v>
      </c>
      <c r="N34" s="30" t="s">
        <v>60</v>
      </c>
      <c r="O34" s="30">
        <v>33</v>
      </c>
      <c r="P34" s="30">
        <v>1563</v>
      </c>
      <c r="Q34" s="30">
        <v>4900</v>
      </c>
      <c r="R34" s="31">
        <v>121199</v>
      </c>
      <c r="S34" s="34">
        <v>435969</v>
      </c>
    </row>
    <row r="35" spans="1:19" ht="13.5">
      <c r="A35" s="5"/>
      <c r="B35" s="6" t="s">
        <v>28</v>
      </c>
      <c r="C35" s="7"/>
      <c r="D35" s="28">
        <v>6586</v>
      </c>
      <c r="E35" s="29">
        <v>296</v>
      </c>
      <c r="F35" s="30">
        <v>518</v>
      </c>
      <c r="G35" s="31">
        <v>38</v>
      </c>
      <c r="H35" s="30">
        <v>710</v>
      </c>
      <c r="I35" s="30">
        <v>1</v>
      </c>
      <c r="J35" s="30">
        <v>7</v>
      </c>
      <c r="K35" s="30">
        <v>12034</v>
      </c>
      <c r="L35" s="30">
        <v>145</v>
      </c>
      <c r="M35" s="31">
        <v>3738</v>
      </c>
      <c r="N35" s="30" t="s">
        <v>60</v>
      </c>
      <c r="O35" s="30">
        <v>84</v>
      </c>
      <c r="P35" s="30">
        <v>109</v>
      </c>
      <c r="Q35" s="30">
        <v>590</v>
      </c>
      <c r="R35" s="31">
        <v>24856</v>
      </c>
      <c r="S35" s="34">
        <v>112022</v>
      </c>
    </row>
    <row r="36" spans="1:19" ht="13.5">
      <c r="A36" s="5"/>
      <c r="B36" s="6" t="s">
        <v>29</v>
      </c>
      <c r="C36" s="7"/>
      <c r="D36" s="28">
        <v>6228</v>
      </c>
      <c r="E36" s="29">
        <v>245</v>
      </c>
      <c r="F36" s="30">
        <v>1282</v>
      </c>
      <c r="G36" s="31">
        <v>28</v>
      </c>
      <c r="H36" s="30">
        <v>897</v>
      </c>
      <c r="I36" s="30" t="s">
        <v>60</v>
      </c>
      <c r="J36" s="30">
        <v>4</v>
      </c>
      <c r="K36" s="30">
        <v>5284</v>
      </c>
      <c r="L36" s="30">
        <v>84</v>
      </c>
      <c r="M36" s="31">
        <v>1735</v>
      </c>
      <c r="N36" s="30" t="s">
        <v>60</v>
      </c>
      <c r="O36" s="30">
        <v>11</v>
      </c>
      <c r="P36" s="30">
        <v>21</v>
      </c>
      <c r="Q36" s="30">
        <v>686</v>
      </c>
      <c r="R36" s="31">
        <v>16505</v>
      </c>
      <c r="S36" s="34">
        <v>57671</v>
      </c>
    </row>
    <row r="37" spans="1:19" ht="13.5">
      <c r="A37" s="5"/>
      <c r="B37" s="6" t="s">
        <v>30</v>
      </c>
      <c r="C37" s="7"/>
      <c r="D37" s="28">
        <v>8695</v>
      </c>
      <c r="E37" s="29">
        <v>294</v>
      </c>
      <c r="F37" s="30">
        <v>1764</v>
      </c>
      <c r="G37" s="31">
        <v>38</v>
      </c>
      <c r="H37" s="30">
        <v>1128</v>
      </c>
      <c r="I37" s="30" t="s">
        <v>60</v>
      </c>
      <c r="J37" s="30" t="s">
        <v>60</v>
      </c>
      <c r="K37" s="30">
        <v>7911</v>
      </c>
      <c r="L37" s="30">
        <v>84</v>
      </c>
      <c r="M37" s="31">
        <v>2255</v>
      </c>
      <c r="N37" s="30" t="s">
        <v>60</v>
      </c>
      <c r="O37" s="30">
        <v>45</v>
      </c>
      <c r="P37" s="30">
        <v>27</v>
      </c>
      <c r="Q37" s="30">
        <v>954</v>
      </c>
      <c r="R37" s="31">
        <v>23195</v>
      </c>
      <c r="S37" s="34">
        <v>82864</v>
      </c>
    </row>
    <row r="38" spans="1:19" ht="13.5" customHeight="1">
      <c r="A38" s="5"/>
      <c r="B38" s="6" t="s">
        <v>31</v>
      </c>
      <c r="C38" s="7"/>
      <c r="D38" s="28">
        <v>6553</v>
      </c>
      <c r="E38" s="29">
        <v>194</v>
      </c>
      <c r="F38" s="30">
        <v>796</v>
      </c>
      <c r="G38" s="31">
        <v>45</v>
      </c>
      <c r="H38" s="30">
        <v>764</v>
      </c>
      <c r="I38" s="30">
        <v>1</v>
      </c>
      <c r="J38" s="30">
        <v>4</v>
      </c>
      <c r="K38" s="30">
        <v>6489</v>
      </c>
      <c r="L38" s="30">
        <v>85</v>
      </c>
      <c r="M38" s="31">
        <v>1910</v>
      </c>
      <c r="N38" s="30" t="s">
        <v>60</v>
      </c>
      <c r="O38" s="30">
        <v>48</v>
      </c>
      <c r="P38" s="30">
        <v>21</v>
      </c>
      <c r="Q38" s="30">
        <v>647</v>
      </c>
      <c r="R38" s="31">
        <v>17557</v>
      </c>
      <c r="S38" s="34">
        <v>65885</v>
      </c>
    </row>
    <row r="39" spans="1:19" ht="13.5">
      <c r="A39" s="8"/>
      <c r="B39" s="9" t="s">
        <v>32</v>
      </c>
      <c r="C39" s="10"/>
      <c r="D39" s="37">
        <v>6160</v>
      </c>
      <c r="E39" s="38">
        <v>369</v>
      </c>
      <c r="F39" s="39">
        <v>547</v>
      </c>
      <c r="G39" s="40">
        <v>36</v>
      </c>
      <c r="H39" s="39">
        <v>646</v>
      </c>
      <c r="I39" s="39" t="s">
        <v>60</v>
      </c>
      <c r="J39" s="39">
        <v>6</v>
      </c>
      <c r="K39" s="39">
        <v>10745</v>
      </c>
      <c r="L39" s="39">
        <v>67</v>
      </c>
      <c r="M39" s="40">
        <v>2705</v>
      </c>
      <c r="N39" s="39" t="s">
        <v>60</v>
      </c>
      <c r="O39" s="39">
        <v>79</v>
      </c>
      <c r="P39" s="39">
        <v>30</v>
      </c>
      <c r="Q39" s="39">
        <v>584</v>
      </c>
      <c r="R39" s="40">
        <v>21974</v>
      </c>
      <c r="S39" s="41">
        <v>97752</v>
      </c>
    </row>
    <row r="40" spans="1:19" ht="30" customHeight="1">
      <c r="A40" s="11"/>
      <c r="B40" s="42" t="s">
        <v>58</v>
      </c>
      <c r="C40" s="12"/>
      <c r="D40" s="43">
        <f>SUM(D9:D39)</f>
        <v>449738</v>
      </c>
      <c r="E40" s="44">
        <f aca="true" t="shared" si="0" ref="E40:S40">SUM(E9:E39)</f>
        <v>18890</v>
      </c>
      <c r="F40" s="44">
        <f t="shared" si="0"/>
        <v>84699</v>
      </c>
      <c r="G40" s="44">
        <f t="shared" si="0"/>
        <v>2724</v>
      </c>
      <c r="H40" s="44">
        <f t="shared" si="0"/>
        <v>64101</v>
      </c>
      <c r="I40" s="44">
        <f t="shared" si="0"/>
        <v>33</v>
      </c>
      <c r="J40" s="44">
        <f t="shared" si="0"/>
        <v>295</v>
      </c>
      <c r="K40" s="44">
        <f t="shared" si="0"/>
        <v>457650</v>
      </c>
      <c r="L40" s="44">
        <f t="shared" si="0"/>
        <v>10054</v>
      </c>
      <c r="M40" s="44">
        <f t="shared" si="0"/>
        <v>165941</v>
      </c>
      <c r="N40" s="44" t="s">
        <v>70</v>
      </c>
      <c r="O40" s="44">
        <f t="shared" si="0"/>
        <v>1996</v>
      </c>
      <c r="P40" s="44">
        <f t="shared" si="0"/>
        <v>5502</v>
      </c>
      <c r="Q40" s="44">
        <f t="shared" si="0"/>
        <v>49721</v>
      </c>
      <c r="R40" s="44">
        <f t="shared" si="0"/>
        <v>1311344</v>
      </c>
      <c r="S40" s="45">
        <f t="shared" si="0"/>
        <v>4869436</v>
      </c>
    </row>
    <row r="41" spans="1:19" ht="13.5">
      <c r="A41" s="13"/>
      <c r="B41" s="14" t="s">
        <v>33</v>
      </c>
      <c r="C41" s="15"/>
      <c r="D41" s="46">
        <v>2441</v>
      </c>
      <c r="E41" s="47">
        <v>90</v>
      </c>
      <c r="F41" s="48">
        <v>432</v>
      </c>
      <c r="G41" s="49">
        <v>6</v>
      </c>
      <c r="H41" s="48">
        <v>307</v>
      </c>
      <c r="I41" s="50" t="s">
        <v>60</v>
      </c>
      <c r="J41" s="50" t="s">
        <v>60</v>
      </c>
      <c r="K41" s="48">
        <v>2003</v>
      </c>
      <c r="L41" s="48">
        <v>18</v>
      </c>
      <c r="M41" s="49">
        <v>570</v>
      </c>
      <c r="N41" s="50" t="s">
        <v>60</v>
      </c>
      <c r="O41" s="50">
        <v>17</v>
      </c>
      <c r="P41" s="48">
        <v>25</v>
      </c>
      <c r="Q41" s="50">
        <v>224</v>
      </c>
      <c r="R41" s="49">
        <v>6133</v>
      </c>
      <c r="S41" s="51">
        <v>21277</v>
      </c>
    </row>
    <row r="42" spans="1:19" ht="13.5">
      <c r="A42" s="5"/>
      <c r="B42" s="6" t="s">
        <v>34</v>
      </c>
      <c r="C42" s="7"/>
      <c r="D42" s="28">
        <v>1493</v>
      </c>
      <c r="E42" s="29">
        <v>130</v>
      </c>
      <c r="F42" s="30">
        <v>337</v>
      </c>
      <c r="G42" s="31">
        <v>12</v>
      </c>
      <c r="H42" s="30">
        <v>353</v>
      </c>
      <c r="I42" s="30">
        <v>1</v>
      </c>
      <c r="J42" s="30">
        <v>4</v>
      </c>
      <c r="K42" s="30">
        <v>2692</v>
      </c>
      <c r="L42" s="30">
        <v>36</v>
      </c>
      <c r="M42" s="31">
        <v>904</v>
      </c>
      <c r="N42" s="30" t="s">
        <v>60</v>
      </c>
      <c r="O42" s="30">
        <v>27</v>
      </c>
      <c r="P42" s="30">
        <v>13</v>
      </c>
      <c r="Q42" s="30">
        <v>293</v>
      </c>
      <c r="R42" s="31">
        <v>6295</v>
      </c>
      <c r="S42" s="34">
        <v>26938</v>
      </c>
    </row>
    <row r="43" spans="1:19" ht="13.5">
      <c r="A43" s="5"/>
      <c r="B43" s="6" t="s">
        <v>35</v>
      </c>
      <c r="C43" s="7"/>
      <c r="D43" s="28">
        <v>1029</v>
      </c>
      <c r="E43" s="29">
        <v>90</v>
      </c>
      <c r="F43" s="30">
        <v>224</v>
      </c>
      <c r="G43" s="31">
        <v>19</v>
      </c>
      <c r="H43" s="30">
        <v>263</v>
      </c>
      <c r="I43" s="30">
        <v>3</v>
      </c>
      <c r="J43" s="30">
        <v>1</v>
      </c>
      <c r="K43" s="30">
        <v>2945</v>
      </c>
      <c r="L43" s="30">
        <v>66</v>
      </c>
      <c r="M43" s="31">
        <v>1933</v>
      </c>
      <c r="N43" s="30" t="s">
        <v>60</v>
      </c>
      <c r="O43" s="30">
        <v>39</v>
      </c>
      <c r="P43" s="30">
        <v>17</v>
      </c>
      <c r="Q43" s="30">
        <v>185</v>
      </c>
      <c r="R43" s="31">
        <v>6814</v>
      </c>
      <c r="S43" s="34">
        <v>31547</v>
      </c>
    </row>
    <row r="44" spans="1:19" ht="13.5">
      <c r="A44" s="5"/>
      <c r="B44" s="6" t="s">
        <v>36</v>
      </c>
      <c r="C44" s="7"/>
      <c r="D44" s="28">
        <v>980</v>
      </c>
      <c r="E44" s="29">
        <v>65</v>
      </c>
      <c r="F44" s="30">
        <v>136</v>
      </c>
      <c r="G44" s="31">
        <v>32</v>
      </c>
      <c r="H44" s="30">
        <v>157</v>
      </c>
      <c r="I44" s="30" t="s">
        <v>60</v>
      </c>
      <c r="J44" s="30">
        <v>4</v>
      </c>
      <c r="K44" s="30">
        <v>2976</v>
      </c>
      <c r="L44" s="30">
        <v>34</v>
      </c>
      <c r="M44" s="31">
        <v>861</v>
      </c>
      <c r="N44" s="30" t="s">
        <v>60</v>
      </c>
      <c r="O44" s="30">
        <v>22</v>
      </c>
      <c r="P44" s="30">
        <v>59</v>
      </c>
      <c r="Q44" s="30">
        <v>136</v>
      </c>
      <c r="R44" s="31">
        <v>5462</v>
      </c>
      <c r="S44" s="34">
        <v>26833</v>
      </c>
    </row>
    <row r="45" spans="1:19" ht="13.5">
      <c r="A45" s="5"/>
      <c r="B45" s="6" t="s">
        <v>37</v>
      </c>
      <c r="C45" s="7"/>
      <c r="D45" s="28">
        <v>6432</v>
      </c>
      <c r="E45" s="29">
        <v>205</v>
      </c>
      <c r="F45" s="30">
        <v>461</v>
      </c>
      <c r="G45" s="31">
        <v>27</v>
      </c>
      <c r="H45" s="30">
        <v>553</v>
      </c>
      <c r="I45" s="30">
        <v>1</v>
      </c>
      <c r="J45" s="30">
        <v>7</v>
      </c>
      <c r="K45" s="30">
        <v>7938</v>
      </c>
      <c r="L45" s="30">
        <v>42</v>
      </c>
      <c r="M45" s="31">
        <v>2080</v>
      </c>
      <c r="N45" s="30" t="s">
        <v>60</v>
      </c>
      <c r="O45" s="30">
        <v>20</v>
      </c>
      <c r="P45" s="30">
        <v>23</v>
      </c>
      <c r="Q45" s="30">
        <v>490</v>
      </c>
      <c r="R45" s="31">
        <v>18279</v>
      </c>
      <c r="S45" s="34">
        <v>74828</v>
      </c>
    </row>
    <row r="46" spans="1:19" ht="13.5">
      <c r="A46" s="5"/>
      <c r="B46" s="6" t="s">
        <v>38</v>
      </c>
      <c r="C46" s="7"/>
      <c r="D46" s="28">
        <v>511</v>
      </c>
      <c r="E46" s="29">
        <v>41</v>
      </c>
      <c r="F46" s="30">
        <v>52</v>
      </c>
      <c r="G46" s="31">
        <v>7</v>
      </c>
      <c r="H46" s="30">
        <v>71</v>
      </c>
      <c r="I46" s="30" t="s">
        <v>60</v>
      </c>
      <c r="J46" s="30" t="s">
        <v>60</v>
      </c>
      <c r="K46" s="30">
        <v>1320</v>
      </c>
      <c r="L46" s="30">
        <v>22</v>
      </c>
      <c r="M46" s="31">
        <v>438</v>
      </c>
      <c r="N46" s="30" t="s">
        <v>60</v>
      </c>
      <c r="O46" s="30">
        <v>22</v>
      </c>
      <c r="P46" s="30">
        <v>6</v>
      </c>
      <c r="Q46" s="30">
        <v>77</v>
      </c>
      <c r="R46" s="31">
        <v>2567</v>
      </c>
      <c r="S46" s="34">
        <v>12105</v>
      </c>
    </row>
    <row r="47" spans="1:19" ht="13.5">
      <c r="A47" s="5"/>
      <c r="B47" s="6" t="s">
        <v>39</v>
      </c>
      <c r="C47" s="7"/>
      <c r="D47" s="28">
        <v>1431</v>
      </c>
      <c r="E47" s="29">
        <v>123</v>
      </c>
      <c r="F47" s="30">
        <v>142</v>
      </c>
      <c r="G47" s="31">
        <v>19</v>
      </c>
      <c r="H47" s="30">
        <v>206</v>
      </c>
      <c r="I47" s="30" t="s">
        <v>60</v>
      </c>
      <c r="J47" s="30">
        <v>1</v>
      </c>
      <c r="K47" s="30">
        <v>3356</v>
      </c>
      <c r="L47" s="30">
        <v>8</v>
      </c>
      <c r="M47" s="31">
        <v>1239</v>
      </c>
      <c r="N47" s="30" t="s">
        <v>60</v>
      </c>
      <c r="O47" s="30">
        <v>43</v>
      </c>
      <c r="P47" s="30">
        <v>13</v>
      </c>
      <c r="Q47" s="30">
        <v>185</v>
      </c>
      <c r="R47" s="31">
        <v>6766</v>
      </c>
      <c r="S47" s="34">
        <v>31362</v>
      </c>
    </row>
    <row r="48" spans="1:19" ht="13.5">
      <c r="A48" s="5"/>
      <c r="B48" s="6" t="s">
        <v>40</v>
      </c>
      <c r="C48" s="7"/>
      <c r="D48" s="28">
        <v>2333</v>
      </c>
      <c r="E48" s="29">
        <v>91</v>
      </c>
      <c r="F48" s="30">
        <v>231</v>
      </c>
      <c r="G48" s="31">
        <v>17</v>
      </c>
      <c r="H48" s="30">
        <v>205</v>
      </c>
      <c r="I48" s="30" t="s">
        <v>60</v>
      </c>
      <c r="J48" s="30" t="s">
        <v>60</v>
      </c>
      <c r="K48" s="30">
        <v>2545</v>
      </c>
      <c r="L48" s="30">
        <v>21</v>
      </c>
      <c r="M48" s="31">
        <v>1149</v>
      </c>
      <c r="N48" s="30" t="s">
        <v>60</v>
      </c>
      <c r="O48" s="30">
        <v>20</v>
      </c>
      <c r="P48" s="30">
        <v>20</v>
      </c>
      <c r="Q48" s="30">
        <v>178</v>
      </c>
      <c r="R48" s="31">
        <v>6810</v>
      </c>
      <c r="S48" s="34">
        <v>26357</v>
      </c>
    </row>
    <row r="49" spans="1:19" ht="13.5">
      <c r="A49" s="5"/>
      <c r="B49" s="6" t="s">
        <v>41</v>
      </c>
      <c r="C49" s="7"/>
      <c r="D49" s="28">
        <v>2180</v>
      </c>
      <c r="E49" s="29">
        <v>94</v>
      </c>
      <c r="F49" s="30">
        <v>261</v>
      </c>
      <c r="G49" s="31">
        <v>35</v>
      </c>
      <c r="H49" s="30">
        <v>242</v>
      </c>
      <c r="I49" s="30">
        <v>1</v>
      </c>
      <c r="J49" s="30">
        <v>3</v>
      </c>
      <c r="K49" s="30">
        <v>3281</v>
      </c>
      <c r="L49" s="30">
        <v>34</v>
      </c>
      <c r="M49" s="31">
        <v>1638</v>
      </c>
      <c r="N49" s="30" t="s">
        <v>60</v>
      </c>
      <c r="O49" s="30">
        <v>17</v>
      </c>
      <c r="P49" s="30">
        <v>23</v>
      </c>
      <c r="Q49" s="30">
        <v>206</v>
      </c>
      <c r="R49" s="31">
        <v>8015</v>
      </c>
      <c r="S49" s="34">
        <v>33919</v>
      </c>
    </row>
    <row r="50" spans="1:19" ht="13.5" customHeight="1">
      <c r="A50" s="5"/>
      <c r="B50" s="6" t="s">
        <v>42</v>
      </c>
      <c r="C50" s="7"/>
      <c r="D50" s="28">
        <v>792</v>
      </c>
      <c r="E50" s="29">
        <v>52</v>
      </c>
      <c r="F50" s="30">
        <v>91</v>
      </c>
      <c r="G50" s="31">
        <v>8</v>
      </c>
      <c r="H50" s="30">
        <v>89</v>
      </c>
      <c r="I50" s="30" t="s">
        <v>60</v>
      </c>
      <c r="J50" s="30">
        <v>1</v>
      </c>
      <c r="K50" s="30">
        <v>1322</v>
      </c>
      <c r="L50" s="30">
        <v>27</v>
      </c>
      <c r="M50" s="31">
        <v>861</v>
      </c>
      <c r="N50" s="30" t="s">
        <v>60</v>
      </c>
      <c r="O50" s="30">
        <v>12</v>
      </c>
      <c r="P50" s="30">
        <v>13</v>
      </c>
      <c r="Q50" s="30">
        <v>83</v>
      </c>
      <c r="R50" s="31">
        <v>3351</v>
      </c>
      <c r="S50" s="34">
        <v>14182</v>
      </c>
    </row>
    <row r="51" spans="1:19" ht="13.5">
      <c r="A51" s="11"/>
      <c r="B51" s="16" t="s">
        <v>43</v>
      </c>
      <c r="C51" s="17"/>
      <c r="D51" s="43">
        <f>SUM(D41:D50)</f>
        <v>19622</v>
      </c>
      <c r="E51" s="52">
        <f>SUM(E41:E50)</f>
        <v>981</v>
      </c>
      <c r="F51" s="52">
        <f aca="true" t="shared" si="1" ref="F51:R51">SUM(F41:F50)</f>
        <v>2367</v>
      </c>
      <c r="G51" s="52">
        <f t="shared" si="1"/>
        <v>182</v>
      </c>
      <c r="H51" s="52">
        <f t="shared" si="1"/>
        <v>2446</v>
      </c>
      <c r="I51" s="52">
        <f t="shared" si="1"/>
        <v>6</v>
      </c>
      <c r="J51" s="52">
        <f t="shared" si="1"/>
        <v>21</v>
      </c>
      <c r="K51" s="52">
        <f t="shared" si="1"/>
        <v>30378</v>
      </c>
      <c r="L51" s="52">
        <f t="shared" si="1"/>
        <v>308</v>
      </c>
      <c r="M51" s="52">
        <f t="shared" si="1"/>
        <v>11673</v>
      </c>
      <c r="N51" s="52" t="s">
        <v>69</v>
      </c>
      <c r="O51" s="52">
        <f t="shared" si="1"/>
        <v>239</v>
      </c>
      <c r="P51" s="52">
        <f t="shared" si="1"/>
        <v>212</v>
      </c>
      <c r="Q51" s="52">
        <f t="shared" si="1"/>
        <v>2057</v>
      </c>
      <c r="R51" s="52">
        <f t="shared" si="1"/>
        <v>70492</v>
      </c>
      <c r="S51" s="45">
        <f>SUM(S41:S50)</f>
        <v>299348</v>
      </c>
    </row>
    <row r="52" spans="1:19" ht="30" customHeight="1">
      <c r="A52" s="11"/>
      <c r="B52" s="42" t="s">
        <v>59</v>
      </c>
      <c r="C52" s="12"/>
      <c r="D52" s="43">
        <f>D40+D51</f>
        <v>469360</v>
      </c>
      <c r="E52" s="44">
        <f aca="true" t="shared" si="2" ref="E52:S52">E40+E51</f>
        <v>19871</v>
      </c>
      <c r="F52" s="44">
        <f t="shared" si="2"/>
        <v>87066</v>
      </c>
      <c r="G52" s="44">
        <f t="shared" si="2"/>
        <v>2906</v>
      </c>
      <c r="H52" s="44">
        <f t="shared" si="2"/>
        <v>66547</v>
      </c>
      <c r="I52" s="44">
        <f t="shared" si="2"/>
        <v>39</v>
      </c>
      <c r="J52" s="44">
        <f t="shared" si="2"/>
        <v>316</v>
      </c>
      <c r="K52" s="44">
        <f t="shared" si="2"/>
        <v>488028</v>
      </c>
      <c r="L52" s="44">
        <f t="shared" si="2"/>
        <v>10362</v>
      </c>
      <c r="M52" s="44">
        <f t="shared" si="2"/>
        <v>177614</v>
      </c>
      <c r="N52" s="44" t="s">
        <v>69</v>
      </c>
      <c r="O52" s="44">
        <f t="shared" si="2"/>
        <v>2235</v>
      </c>
      <c r="P52" s="44">
        <f t="shared" si="2"/>
        <v>5714</v>
      </c>
      <c r="Q52" s="44">
        <f t="shared" si="2"/>
        <v>51778</v>
      </c>
      <c r="R52" s="44">
        <f t="shared" si="2"/>
        <v>1381836</v>
      </c>
      <c r="S52" s="45">
        <f t="shared" si="2"/>
        <v>5168784</v>
      </c>
    </row>
    <row r="53" spans="1:19" ht="14.25" thickBot="1">
      <c r="A53" s="18"/>
      <c r="B53" s="19" t="s">
        <v>44</v>
      </c>
      <c r="C53" s="20"/>
      <c r="D53" s="53">
        <f>D52+D7+D8</f>
        <v>621321</v>
      </c>
      <c r="E53" s="54">
        <f aca="true" t="shared" si="3" ref="E53:S53">E52+E7+E8</f>
        <v>29695</v>
      </c>
      <c r="F53" s="54">
        <f t="shared" si="3"/>
        <v>121923</v>
      </c>
      <c r="G53" s="54">
        <f t="shared" si="3"/>
        <v>4786</v>
      </c>
      <c r="H53" s="54">
        <f t="shared" si="3"/>
        <v>102589</v>
      </c>
      <c r="I53" s="54">
        <f t="shared" si="3"/>
        <v>63</v>
      </c>
      <c r="J53" s="54">
        <f t="shared" si="3"/>
        <v>541</v>
      </c>
      <c r="K53" s="54">
        <f t="shared" si="3"/>
        <v>672990</v>
      </c>
      <c r="L53" s="54">
        <f t="shared" si="3"/>
        <v>16449</v>
      </c>
      <c r="M53" s="54">
        <f t="shared" si="3"/>
        <v>269123</v>
      </c>
      <c r="N53" s="54" t="s">
        <v>70</v>
      </c>
      <c r="O53" s="54">
        <f t="shared" si="3"/>
        <v>2495</v>
      </c>
      <c r="P53" s="54">
        <f t="shared" si="3"/>
        <v>13536</v>
      </c>
      <c r="Q53" s="54">
        <f t="shared" si="3"/>
        <v>79445</v>
      </c>
      <c r="R53" s="54">
        <f t="shared" si="3"/>
        <v>1934956</v>
      </c>
      <c r="S53" s="55">
        <f t="shared" si="3"/>
        <v>7289194</v>
      </c>
    </row>
    <row r="55" spans="2:19" ht="13.5">
      <c r="B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3.5">
      <c r="B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3.5">
      <c r="B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3.5">
      <c r="B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5:19" ht="13.5"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5:19" ht="13.5"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5:19" ht="13.5"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5:19" ht="13.5"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5:19" ht="13.5"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5:19" ht="13.5"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5:19" ht="13.5"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 spans="5:19" ht="13.5"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5:19" ht="13.5"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5:19" ht="13.5"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5:19" ht="13.5"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5:19" ht="13.5"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5:19" ht="13.5"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5:19" ht="13.5"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5:19" ht="13.5"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5:19" ht="13.5"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5:19" ht="13.5"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5:19" ht="13.5"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5:19" ht="13.5"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 spans="5:19" ht="13.5"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5:19" ht="13.5"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5:19" ht="13.5"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 spans="5:19" ht="13.5"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 spans="5:19" ht="13.5"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 spans="5:19" ht="13.5"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 spans="5:19" ht="13.5"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 spans="5:19" ht="13.5"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 spans="5:19" ht="13.5"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 spans="5:19" ht="13.5"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 spans="5:19" ht="13.5"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 spans="5:19" ht="13.5"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 spans="5:19" ht="13.5"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5:19" ht="13.5"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 spans="5:19" ht="13.5"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 spans="5:19" ht="13.5"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 spans="5:19" ht="13.5"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 spans="5:19" ht="13.5"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 spans="5:19" ht="13.5"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 spans="5:19" ht="13.5"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 spans="5:19" ht="13.5"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 spans="5:19" ht="13.5"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 spans="5:19" ht="13.5"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 spans="5:19" ht="13.5"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 spans="5:19" ht="13.5"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4" spans="4:19" ht="13.5"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</sheetData>
  <sheetProtection/>
  <mergeCells count="20">
    <mergeCell ref="H4:H6"/>
    <mergeCell ref="S3:S6"/>
    <mergeCell ref="R3:R6"/>
    <mergeCell ref="E4:E6"/>
    <mergeCell ref="G4:G6"/>
    <mergeCell ref="D3:G3"/>
    <mergeCell ref="H3:P3"/>
    <mergeCell ref="O4:O6"/>
    <mergeCell ref="K5:K6"/>
    <mergeCell ref="L5:L6"/>
    <mergeCell ref="N4:N6"/>
    <mergeCell ref="I4:I6"/>
    <mergeCell ref="P4:P6"/>
    <mergeCell ref="Q3:Q6"/>
    <mergeCell ref="A3:C6"/>
    <mergeCell ref="M5:M6"/>
    <mergeCell ref="J4:M4"/>
    <mergeCell ref="J5:J6"/>
    <mergeCell ref="D4:D6"/>
    <mergeCell ref="F4:F6"/>
  </mergeCells>
  <printOptions/>
  <pageMargins left="0.3937007874015748" right="0.3937007874015748" top="0.984251968503937" bottom="0.984251968503937" header="0.5118110236220472" footer="0.5118110236220472"/>
  <pageSetup fitToWidth="2" fitToHeight="1" horizontalDpi="600" verticalDpi="600" orientation="landscape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2012-01-24T08:50:31Z</cp:lastPrinted>
  <dcterms:created xsi:type="dcterms:W3CDTF">2003-11-14T10:42:06Z</dcterms:created>
  <dcterms:modified xsi:type="dcterms:W3CDTF">2014-03-25T09:18:54Z</dcterms:modified>
  <cp:category/>
  <cp:version/>
  <cp:contentType/>
  <cp:contentStatus/>
</cp:coreProperties>
</file>