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都市計画税に関する数値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<sst xmlns="http://schemas.openxmlformats.org/spreadsheetml/2006/main" count="68" uniqueCount="63">
  <si>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</si>
  <si>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</si>
  <si>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</si>
  <si>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</si>
  <si>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</si>
  <si>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</si>
  <si>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</si>
  <si>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</si>
  <si>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</si>
  <si>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</si>
  <si>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</si>
  <si>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</si>
  <si>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</si>
  <si>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</si>
  <si>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</si>
  <si>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</si>
  <si>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</si>
  <si>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</si>
  <si>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</si>
  <si>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</si>
  <si>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</si>
  <si>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</si>
  <si>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</si>
  <si>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</si>
  <si>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</si>
  <si>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</si>
  <si>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</si>
  <si>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</si>
  <si>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</si>
  <si>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</si>
  <si>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</si>
  <si>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</si>
  <si>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</si>
  <si>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</si>
  <si>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</si>
  <si>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</si>
  <si>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</si>
  <si>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</si>
  <si>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</si>
  <si>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</si>
  <si>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</si>
  <si>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</si>
  <si>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床　面　積</t>
  </si>
  <si>
    <t>決　定　価　格</t>
  </si>
  <si>
    <t>市町村名</t>
  </si>
  <si>
    <t>（千円）</t>
  </si>
  <si>
    <t>大阪市</t>
  </si>
  <si>
    <t>堺市</t>
  </si>
  <si>
    <t>岸和田市</t>
  </si>
  <si>
    <t>町村計</t>
  </si>
  <si>
    <t>　都市計画税に関する数値</t>
  </si>
  <si>
    <t>納 税 義 務 者 数 （人）</t>
  </si>
  <si>
    <t>総　　数</t>
  </si>
  <si>
    <t>法定免税点
未満のもの</t>
  </si>
  <si>
    <t>法定免税点
以上のもの</t>
  </si>
  <si>
    <t>土　　　　　　地</t>
  </si>
  <si>
    <t>家　　　　　　屋</t>
  </si>
  <si>
    <t>地　　積</t>
  </si>
  <si>
    <t>（千㎡）</t>
  </si>
  <si>
    <t>課税標準額</t>
  </si>
  <si>
    <t>（㎡）</t>
  </si>
  <si>
    <t>市計
（除政令市）</t>
  </si>
  <si>
    <t>市町村計
（除政令市）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</si>
</sst>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1" applyFont="1">
      <alignment vertical="center"/>
      <protection/>
    </xf>
    <xf numFmtId="176" fontId="3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61" applyFont="1" applyBorder="1" applyAlignment="1">
      <alignment horizontal="right" vertical="center"/>
      <protection/>
    </xf>
    <xf numFmtId="176" fontId="3" fillId="0" borderId="18" xfId="61" applyFont="1" applyBorder="1" applyAlignment="1">
      <alignment horizontal="right" vertical="center"/>
      <protection/>
    </xf>
    <xf numFmtId="176" fontId="3" fillId="0" borderId="19" xfId="61" applyBorder="1">
      <alignment vertical="center"/>
      <protection/>
    </xf>
    <xf numFmtId="176" fontId="3" fillId="0" borderId="20" xfId="61" applyBorder="1" applyAlignment="1">
      <alignment horizontal="distributed" vertical="center"/>
      <protection/>
    </xf>
    <xf numFmtId="176" fontId="3" fillId="0" borderId="21" xfId="61" applyBorder="1">
      <alignment vertical="center"/>
      <protection/>
    </xf>
    <xf numFmtId="176" fontId="3" fillId="0" borderId="22" xfId="61" applyBorder="1">
      <alignment vertical="center"/>
      <protection/>
    </xf>
    <xf numFmtId="176" fontId="3" fillId="0" borderId="23" xfId="61" applyBorder="1">
      <alignment vertical="center"/>
      <protection/>
    </xf>
    <xf numFmtId="176" fontId="3" fillId="0" borderId="24" xfId="61" applyBorder="1">
      <alignment vertical="center"/>
      <protection/>
    </xf>
    <xf numFmtId="176" fontId="3" fillId="0" borderId="25" xfId="61" applyBorder="1">
      <alignment vertical="center"/>
      <protection/>
    </xf>
    <xf numFmtId="176" fontId="3" fillId="0" borderId="26" xfId="61" applyBorder="1">
      <alignment vertical="center"/>
      <protection/>
    </xf>
    <xf numFmtId="176" fontId="3" fillId="0" borderId="27" xfId="61" applyBorder="1" applyAlignment="1">
      <alignment horizontal="distributed" vertical="center"/>
      <protection/>
    </xf>
    <xf numFmtId="176" fontId="3" fillId="0" borderId="28" xfId="61" applyBorder="1">
      <alignment vertical="center"/>
      <protection/>
    </xf>
    <xf numFmtId="176" fontId="3" fillId="0" borderId="29" xfId="61" applyBorder="1">
      <alignment vertical="center"/>
      <protection/>
    </xf>
    <xf numFmtId="176" fontId="3" fillId="0" borderId="30" xfId="61" applyBorder="1">
      <alignment vertical="center"/>
      <protection/>
    </xf>
    <xf numFmtId="176" fontId="3" fillId="0" borderId="31" xfId="61" applyBorder="1">
      <alignment vertical="center"/>
      <protection/>
    </xf>
    <xf numFmtId="176" fontId="3" fillId="0" borderId="32" xfId="61" applyBorder="1">
      <alignment vertical="center"/>
      <protection/>
    </xf>
    <xf numFmtId="176" fontId="3" fillId="0" borderId="33" xfId="61" applyBorder="1">
      <alignment vertical="center"/>
      <protection/>
    </xf>
    <xf numFmtId="176" fontId="3" fillId="0" borderId="34" xfId="61" applyFont="1" applyBorder="1" applyAlignment="1">
      <alignment horizontal="distributed" vertical="center" wrapText="1"/>
      <protection/>
    </xf>
    <xf numFmtId="176" fontId="3" fillId="0" borderId="35" xfId="61" applyNumberFormat="1" applyBorder="1">
      <alignment vertical="center"/>
      <protection/>
    </xf>
    <xf numFmtId="176" fontId="3" fillId="0" borderId="36" xfId="61" applyNumberFormat="1" applyBorder="1">
      <alignment vertical="center"/>
      <protection/>
    </xf>
    <xf numFmtId="176" fontId="3" fillId="0" borderId="37" xfId="61" applyNumberFormat="1" applyBorder="1">
      <alignment vertical="center"/>
      <protection/>
    </xf>
    <xf numFmtId="176" fontId="3" fillId="0" borderId="38" xfId="61" applyBorder="1">
      <alignment vertical="center"/>
      <protection/>
    </xf>
    <xf numFmtId="176" fontId="3" fillId="0" borderId="39" xfId="61" applyBorder="1" applyAlignment="1">
      <alignment horizontal="distributed" vertical="center"/>
      <protection/>
    </xf>
    <xf numFmtId="176" fontId="3" fillId="0" borderId="40" xfId="61" applyBorder="1">
      <alignment vertical="center"/>
      <protection/>
    </xf>
    <xf numFmtId="176" fontId="3" fillId="0" borderId="41" xfId="61" applyBorder="1">
      <alignment vertical="center"/>
      <protection/>
    </xf>
    <xf numFmtId="176" fontId="3" fillId="0" borderId="42" xfId="61" applyBorder="1">
      <alignment vertical="center"/>
      <protection/>
    </xf>
    <xf numFmtId="176" fontId="3" fillId="0" borderId="43" xfId="61" applyBorder="1">
      <alignment vertical="center"/>
      <protection/>
    </xf>
    <xf numFmtId="176" fontId="3" fillId="0" borderId="44" xfId="61" applyBorder="1">
      <alignment vertical="center"/>
      <protection/>
    </xf>
    <xf numFmtId="176" fontId="3" fillId="0" borderId="34" xfId="61" applyBorder="1" applyAlignment="1">
      <alignment horizontal="distributed" vertical="center"/>
      <protection/>
    </xf>
    <xf numFmtId="176" fontId="3" fillId="0" borderId="45" xfId="61" applyBorder="1">
      <alignment vertical="center"/>
      <protection/>
    </xf>
    <xf numFmtId="176" fontId="3" fillId="0" borderId="46" xfId="61" applyBorder="1" applyAlignment="1">
      <alignment horizontal="distributed" vertical="center"/>
      <protection/>
    </xf>
    <xf numFmtId="176" fontId="3" fillId="0" borderId="46" xfId="61" applyBorder="1">
      <alignment vertical="center"/>
      <protection/>
    </xf>
    <xf numFmtId="176" fontId="3" fillId="0" borderId="47" xfId="61" applyNumberFormat="1" applyBorder="1">
      <alignment vertical="center"/>
      <protection/>
    </xf>
    <xf numFmtId="176" fontId="3" fillId="0" borderId="48" xfId="61" applyNumberFormat="1" applyBorder="1">
      <alignment vertical="center"/>
      <protection/>
    </xf>
    <xf numFmtId="176" fontId="3" fillId="0" borderId="49" xfId="61" applyNumberFormat="1" applyBorder="1">
      <alignment vertical="center"/>
      <protection/>
    </xf>
    <xf numFmtId="49" fontId="3" fillId="0" borderId="0" xfId="61" applyNumberFormat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176" fontId="3" fillId="0" borderId="50" xfId="61" applyFont="1" applyBorder="1" applyAlignment="1">
      <alignment horizontal="right" vertical="center"/>
      <protection/>
    </xf>
    <xf numFmtId="176" fontId="3" fillId="0" borderId="34" xfId="61" applyFont="1" applyBorder="1" applyAlignment="1">
      <alignment vertical="center" wrapText="1"/>
      <protection/>
    </xf>
    <xf numFmtId="176" fontId="3" fillId="0" borderId="34" xfId="61" applyBorder="1">
      <alignment vertical="center"/>
      <protection/>
    </xf>
    <xf numFmtId="176" fontId="3" fillId="0" borderId="51" xfId="61" applyFont="1" applyBorder="1" applyAlignment="1">
      <alignment horizontal="center" vertical="center" wrapText="1"/>
      <protection/>
    </xf>
    <xf numFmtId="176" fontId="3" fillId="0" borderId="52" xfId="61" applyFont="1" applyBorder="1" applyAlignment="1">
      <alignment horizontal="center" vertical="center"/>
      <protection/>
    </xf>
    <xf numFmtId="176" fontId="3" fillId="0" borderId="17" xfId="61" applyFont="1" applyBorder="1" applyAlignment="1">
      <alignment horizontal="center" vertical="center"/>
      <protection/>
    </xf>
    <xf numFmtId="176" fontId="3" fillId="0" borderId="53" xfId="61" applyFont="1" applyBorder="1" applyAlignment="1">
      <alignment horizontal="center" vertical="center" wrapText="1"/>
      <protection/>
    </xf>
    <xf numFmtId="176" fontId="3" fillId="0" borderId="54" xfId="61" applyFont="1" applyBorder="1" applyAlignment="1">
      <alignment horizontal="center" vertical="center"/>
      <protection/>
    </xf>
    <xf numFmtId="176" fontId="3" fillId="0" borderId="55" xfId="61" applyFont="1" applyBorder="1" applyAlignment="1">
      <alignment horizontal="center" vertical="center"/>
      <protection/>
    </xf>
    <xf numFmtId="176" fontId="3" fillId="0" borderId="56" xfId="61" applyFont="1" applyBorder="1" applyAlignment="1">
      <alignment horizontal="center" vertical="center"/>
      <protection/>
    </xf>
    <xf numFmtId="176" fontId="3" fillId="0" borderId="57" xfId="61" applyFont="1" applyBorder="1" applyAlignment="1">
      <alignment horizontal="center" vertical="center"/>
      <protection/>
    </xf>
    <xf numFmtId="176" fontId="3" fillId="0" borderId="58" xfId="61" applyFont="1" applyBorder="1" applyAlignment="1">
      <alignment horizontal="center" vertical="center"/>
      <protection/>
    </xf>
    <xf numFmtId="176" fontId="3" fillId="0" borderId="59" xfId="61" applyBorder="1" applyAlignment="1">
      <alignment horizontal="center" vertical="center"/>
      <protection/>
    </xf>
    <xf numFmtId="176" fontId="3" fillId="0" borderId="60" xfId="61" applyBorder="1" applyAlignment="1">
      <alignment horizontal="center" vertical="center"/>
      <protection/>
    </xf>
    <xf numFmtId="176" fontId="3" fillId="0" borderId="52" xfId="61" applyBorder="1" applyAlignment="1">
      <alignment horizontal="center" vertical="center"/>
      <protection/>
    </xf>
    <xf numFmtId="176" fontId="3" fillId="0" borderId="61" xfId="61" applyFont="1" applyBorder="1" applyAlignment="1">
      <alignment horizontal="center" vertical="center"/>
      <protection/>
    </xf>
    <xf numFmtId="176" fontId="3" fillId="0" borderId="61" xfId="61" applyBorder="1" applyAlignment="1">
      <alignment horizontal="center" vertical="center"/>
      <protection/>
    </xf>
    <xf numFmtId="176" fontId="3" fillId="0" borderId="62" xfId="61" applyFont="1" applyBorder="1" applyAlignment="1">
      <alignment horizontal="center" vertical="center"/>
      <protection/>
    </xf>
    <xf numFmtId="176" fontId="3" fillId="0" borderId="51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76" fontId="3" fillId="0" borderId="5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6" width="12.625" style="2" customWidth="1"/>
    <col min="7" max="7" width="14.375" style="2" customWidth="1"/>
    <col min="8" max="9" width="16.625" style="2" customWidth="1"/>
    <col min="10" max="10" width="14.625" style="2" customWidth="1"/>
    <col min="11" max="12" width="16.625" style="2" customWidth="1"/>
    <col min="13" max="16384" width="9.00390625" style="2" customWidth="1"/>
  </cols>
  <sheetData>
    <row r="1" spans="4:12" s="46" customFormat="1" ht="13.5">
      <c r="D1" s="47"/>
      <c r="E1" s="47"/>
      <c r="F1" s="47"/>
      <c r="G1" s="47"/>
      <c r="H1" s="47"/>
      <c r="I1" s="47"/>
      <c r="J1" s="47"/>
      <c r="K1" s="47"/>
      <c r="L1" s="47"/>
    </row>
    <row r="2" ht="15" thickBot="1">
      <c r="A2" s="1" t="s">
        <v>50</v>
      </c>
    </row>
    <row r="3" spans="1:12" ht="20.25" customHeight="1">
      <c r="A3" s="3"/>
      <c r="B3" s="4" t="s">
        <v>41</v>
      </c>
      <c r="C3" s="5"/>
      <c r="D3" s="65" t="s">
        <v>51</v>
      </c>
      <c r="E3" s="60"/>
      <c r="F3" s="60"/>
      <c r="G3" s="65" t="s">
        <v>55</v>
      </c>
      <c r="H3" s="60"/>
      <c r="I3" s="61"/>
      <c r="J3" s="59" t="s">
        <v>56</v>
      </c>
      <c r="K3" s="60"/>
      <c r="L3" s="61"/>
    </row>
    <row r="4" spans="1:12" ht="20.25" customHeight="1">
      <c r="A4" s="6"/>
      <c r="B4" s="7"/>
      <c r="C4" s="8"/>
      <c r="D4" s="57" t="s">
        <v>52</v>
      </c>
      <c r="E4" s="51" t="s">
        <v>53</v>
      </c>
      <c r="F4" s="54" t="s">
        <v>54</v>
      </c>
      <c r="G4" s="57" t="s">
        <v>57</v>
      </c>
      <c r="H4" s="52" t="s">
        <v>43</v>
      </c>
      <c r="I4" s="63" t="s">
        <v>59</v>
      </c>
      <c r="J4" s="66" t="s">
        <v>42</v>
      </c>
      <c r="K4" s="52" t="s">
        <v>43</v>
      </c>
      <c r="L4" s="63" t="s">
        <v>59</v>
      </c>
    </row>
    <row r="5" spans="1:12" ht="13.5">
      <c r="A5" s="6"/>
      <c r="B5" s="67" t="s">
        <v>44</v>
      </c>
      <c r="C5" s="8"/>
      <c r="D5" s="58"/>
      <c r="E5" s="52"/>
      <c r="F5" s="55"/>
      <c r="G5" s="58"/>
      <c r="H5" s="62"/>
      <c r="I5" s="64"/>
      <c r="J5" s="52"/>
      <c r="K5" s="62"/>
      <c r="L5" s="64"/>
    </row>
    <row r="6" spans="1:12" ht="14.25" thickBot="1">
      <c r="A6" s="9"/>
      <c r="B6" s="68"/>
      <c r="C6" s="10"/>
      <c r="D6" s="69"/>
      <c r="E6" s="53"/>
      <c r="F6" s="56"/>
      <c r="G6" s="48" t="s">
        <v>58</v>
      </c>
      <c r="H6" s="11" t="s">
        <v>45</v>
      </c>
      <c r="I6" s="12" t="s">
        <v>45</v>
      </c>
      <c r="J6" s="11" t="s">
        <v>60</v>
      </c>
      <c r="K6" s="11" t="s">
        <v>45</v>
      </c>
      <c r="L6" s="12" t="s">
        <v>45</v>
      </c>
    </row>
    <row r="7" spans="1:12" ht="13.5">
      <c r="A7" s="13"/>
      <c r="B7" s="14" t="s">
        <v>46</v>
      </c>
      <c r="C7" s="15"/>
      <c r="D7" s="16">
        <v>864537</v>
      </c>
      <c r="E7" s="17">
        <v>47682</v>
      </c>
      <c r="F7" s="18">
        <v>816855</v>
      </c>
      <c r="G7" s="16">
        <v>109782</v>
      </c>
      <c r="H7" s="17">
        <v>16544702280</v>
      </c>
      <c r="I7" s="19">
        <v>8738472735</v>
      </c>
      <c r="J7" s="17">
        <v>169309584</v>
      </c>
      <c r="K7" s="17">
        <v>9431830993</v>
      </c>
      <c r="L7" s="19">
        <v>9401604380</v>
      </c>
    </row>
    <row r="8" spans="1:12" ht="13.5">
      <c r="A8" s="20"/>
      <c r="B8" s="21" t="s">
        <v>47</v>
      </c>
      <c r="C8" s="22"/>
      <c r="D8" s="23">
        <v>256182</v>
      </c>
      <c r="E8" s="24">
        <v>7062</v>
      </c>
      <c r="F8" s="25">
        <v>249120</v>
      </c>
      <c r="G8" s="23">
        <v>62067</v>
      </c>
      <c r="H8" s="24">
        <v>3884090034</v>
      </c>
      <c r="I8" s="26">
        <v>1933288192</v>
      </c>
      <c r="J8" s="24">
        <v>41462063</v>
      </c>
      <c r="K8" s="24">
        <v>1509058892</v>
      </c>
      <c r="L8" s="26">
        <v>1507166461</v>
      </c>
    </row>
    <row r="9" spans="1:12" ht="13.5">
      <c r="A9" s="20"/>
      <c r="B9" s="21" t="s">
        <v>48</v>
      </c>
      <c r="C9" s="22"/>
      <c r="D9" s="23">
        <v>61089</v>
      </c>
      <c r="E9" s="24">
        <v>2745</v>
      </c>
      <c r="F9" s="25">
        <v>58344</v>
      </c>
      <c r="G9" s="23">
        <v>16875</v>
      </c>
      <c r="H9" s="24">
        <v>745842521</v>
      </c>
      <c r="I9" s="26">
        <v>370207737</v>
      </c>
      <c r="J9" s="24">
        <v>9478888</v>
      </c>
      <c r="K9" s="24">
        <v>280227102</v>
      </c>
      <c r="L9" s="26">
        <v>279915360</v>
      </c>
    </row>
    <row r="10" spans="1:12" ht="13.5">
      <c r="A10" s="20"/>
      <c r="B10" s="21" t="s">
        <v>0</v>
      </c>
      <c r="C10" s="22"/>
      <c r="D10" s="23">
        <v>117826</v>
      </c>
      <c r="E10" s="24">
        <v>2464</v>
      </c>
      <c r="F10" s="25">
        <v>115362</v>
      </c>
      <c r="G10" s="23">
        <v>20640</v>
      </c>
      <c r="H10" s="24">
        <v>2350482595</v>
      </c>
      <c r="I10" s="26">
        <v>1033334568</v>
      </c>
      <c r="J10" s="24">
        <v>18708817</v>
      </c>
      <c r="K10" s="24">
        <v>838164568</v>
      </c>
      <c r="L10" s="26">
        <v>836139974</v>
      </c>
    </row>
    <row r="11" spans="1:12" ht="13.5">
      <c r="A11" s="20"/>
      <c r="B11" s="21" t="s">
        <v>1</v>
      </c>
      <c r="C11" s="22"/>
      <c r="D11" s="23">
        <v>31684</v>
      </c>
      <c r="E11" s="24">
        <v>592</v>
      </c>
      <c r="F11" s="25">
        <v>31092</v>
      </c>
      <c r="G11" s="23">
        <v>6230</v>
      </c>
      <c r="H11" s="24">
        <v>616797082</v>
      </c>
      <c r="I11" s="26">
        <v>275652544</v>
      </c>
      <c r="J11" s="24">
        <v>4902459</v>
      </c>
      <c r="K11" s="24">
        <v>187094234</v>
      </c>
      <c r="L11" s="26">
        <v>186906809</v>
      </c>
    </row>
    <row r="12" spans="1:12" ht="13.5">
      <c r="A12" s="20"/>
      <c r="B12" s="21" t="s">
        <v>2</v>
      </c>
      <c r="C12" s="22"/>
      <c r="D12" s="23">
        <v>103003</v>
      </c>
      <c r="E12" s="24">
        <v>1429</v>
      </c>
      <c r="F12" s="25">
        <v>101574</v>
      </c>
      <c r="G12" s="23">
        <v>18249</v>
      </c>
      <c r="H12" s="24">
        <v>2051768482</v>
      </c>
      <c r="I12" s="26">
        <v>959954654</v>
      </c>
      <c r="J12" s="24">
        <v>16802236</v>
      </c>
      <c r="K12" s="24">
        <v>823915702</v>
      </c>
      <c r="L12" s="26">
        <v>823276547</v>
      </c>
    </row>
    <row r="13" spans="1:12" ht="13.5">
      <c r="A13" s="20"/>
      <c r="B13" s="21" t="s">
        <v>3</v>
      </c>
      <c r="C13" s="22"/>
      <c r="D13" s="23">
        <v>24366</v>
      </c>
      <c r="E13" s="24">
        <v>940</v>
      </c>
      <c r="F13" s="25">
        <v>23426</v>
      </c>
      <c r="G13" s="23">
        <v>6331</v>
      </c>
      <c r="H13" s="24">
        <v>347063234</v>
      </c>
      <c r="I13" s="26">
        <v>177888273</v>
      </c>
      <c r="J13" s="24">
        <v>4777718</v>
      </c>
      <c r="K13" s="24">
        <v>146937007</v>
      </c>
      <c r="L13" s="26">
        <v>146761295</v>
      </c>
    </row>
    <row r="14" spans="1:12" ht="13.5">
      <c r="A14" s="20"/>
      <c r="B14" s="21" t="s">
        <v>4</v>
      </c>
      <c r="C14" s="22"/>
      <c r="D14" s="23">
        <v>109501</v>
      </c>
      <c r="E14" s="24">
        <v>904</v>
      </c>
      <c r="F14" s="25">
        <v>108597</v>
      </c>
      <c r="G14" s="23">
        <v>19410</v>
      </c>
      <c r="H14" s="24">
        <v>1623566278</v>
      </c>
      <c r="I14" s="26">
        <v>716076190</v>
      </c>
      <c r="J14" s="24">
        <v>15176115</v>
      </c>
      <c r="K14" s="24">
        <v>562795768</v>
      </c>
      <c r="L14" s="26">
        <v>562180477</v>
      </c>
    </row>
    <row r="15" spans="1:12" ht="13.5">
      <c r="A15" s="20"/>
      <c r="B15" s="21" t="s">
        <v>5</v>
      </c>
      <c r="C15" s="22"/>
      <c r="D15" s="23">
        <v>29276</v>
      </c>
      <c r="E15" s="24">
        <v>1713</v>
      </c>
      <c r="F15" s="25">
        <v>27563</v>
      </c>
      <c r="G15" s="23">
        <v>9370</v>
      </c>
      <c r="H15" s="24">
        <v>265057108</v>
      </c>
      <c r="I15" s="26">
        <v>139240437</v>
      </c>
      <c r="J15" s="24">
        <v>4742885</v>
      </c>
      <c r="K15" s="24">
        <v>146522661</v>
      </c>
      <c r="L15" s="26">
        <v>146445346</v>
      </c>
    </row>
    <row r="16" spans="1:12" ht="13.5">
      <c r="A16" s="20"/>
      <c r="B16" s="21" t="s">
        <v>6</v>
      </c>
      <c r="C16" s="22"/>
      <c r="D16" s="23">
        <v>49361</v>
      </c>
      <c r="E16" s="24">
        <v>1669</v>
      </c>
      <c r="F16" s="25">
        <v>47692</v>
      </c>
      <c r="G16" s="23">
        <v>6914</v>
      </c>
      <c r="H16" s="24">
        <v>697257037</v>
      </c>
      <c r="I16" s="26">
        <v>344078863</v>
      </c>
      <c r="J16" s="24">
        <v>7459172</v>
      </c>
      <c r="K16" s="24">
        <v>293603573</v>
      </c>
      <c r="L16" s="26">
        <v>293332946</v>
      </c>
    </row>
    <row r="17" spans="1:12" ht="13.5">
      <c r="A17" s="20"/>
      <c r="B17" s="21" t="s">
        <v>7</v>
      </c>
      <c r="C17" s="22"/>
      <c r="D17" s="23">
        <v>135871</v>
      </c>
      <c r="E17" s="24">
        <v>2790</v>
      </c>
      <c r="F17" s="25">
        <v>133081</v>
      </c>
      <c r="G17" s="23">
        <v>26674</v>
      </c>
      <c r="H17" s="24">
        <v>1754347928</v>
      </c>
      <c r="I17" s="26">
        <v>807856828</v>
      </c>
      <c r="J17" s="24">
        <v>18371305</v>
      </c>
      <c r="K17" s="24">
        <v>693532320</v>
      </c>
      <c r="L17" s="26">
        <v>692710270</v>
      </c>
    </row>
    <row r="18" spans="1:12" ht="13.5">
      <c r="A18" s="20"/>
      <c r="B18" s="21" t="s">
        <v>8</v>
      </c>
      <c r="C18" s="22"/>
      <c r="D18" s="23">
        <v>75916</v>
      </c>
      <c r="E18" s="24">
        <v>1552</v>
      </c>
      <c r="F18" s="25">
        <v>74364</v>
      </c>
      <c r="G18" s="23">
        <v>18778</v>
      </c>
      <c r="H18" s="24">
        <v>1465670289</v>
      </c>
      <c r="I18" s="26">
        <v>688503268</v>
      </c>
      <c r="J18" s="24">
        <v>13325429</v>
      </c>
      <c r="K18" s="24">
        <v>548818939</v>
      </c>
      <c r="L18" s="26">
        <v>546786581</v>
      </c>
    </row>
    <row r="19" spans="1:12" ht="13.5">
      <c r="A19" s="20"/>
      <c r="B19" s="21" t="s">
        <v>9</v>
      </c>
      <c r="C19" s="22"/>
      <c r="D19" s="23">
        <v>87173</v>
      </c>
      <c r="E19" s="24">
        <v>2553</v>
      </c>
      <c r="F19" s="25">
        <v>84620</v>
      </c>
      <c r="G19" s="23">
        <v>19254</v>
      </c>
      <c r="H19" s="24">
        <v>1302982569</v>
      </c>
      <c r="I19" s="26">
        <v>650546506</v>
      </c>
      <c r="J19" s="24">
        <v>14146980</v>
      </c>
      <c r="K19" s="24">
        <v>457551483</v>
      </c>
      <c r="L19" s="26">
        <v>455816620</v>
      </c>
    </row>
    <row r="20" spans="1:12" ht="13.5">
      <c r="A20" s="20"/>
      <c r="B20" s="21" t="s">
        <v>10</v>
      </c>
      <c r="C20" s="22"/>
      <c r="D20" s="23">
        <v>33825</v>
      </c>
      <c r="E20" s="24">
        <v>1843</v>
      </c>
      <c r="F20" s="25">
        <v>31982</v>
      </c>
      <c r="G20" s="23">
        <v>12894</v>
      </c>
      <c r="H20" s="24">
        <v>390949624</v>
      </c>
      <c r="I20" s="26">
        <v>216882188</v>
      </c>
      <c r="J20" s="24">
        <v>6410733</v>
      </c>
      <c r="K20" s="24">
        <v>254875348</v>
      </c>
      <c r="L20" s="26">
        <v>254765230</v>
      </c>
    </row>
    <row r="21" spans="1:12" ht="13.5">
      <c r="A21" s="20"/>
      <c r="B21" s="21" t="s">
        <v>11</v>
      </c>
      <c r="C21" s="22"/>
      <c r="D21" s="23">
        <v>38795</v>
      </c>
      <c r="E21" s="24">
        <v>1314</v>
      </c>
      <c r="F21" s="25">
        <v>37481</v>
      </c>
      <c r="G21" s="23">
        <v>9140</v>
      </c>
      <c r="H21" s="24">
        <v>379487336</v>
      </c>
      <c r="I21" s="26">
        <v>178343446</v>
      </c>
      <c r="J21" s="24">
        <v>4636020</v>
      </c>
      <c r="K21" s="24">
        <v>148347258</v>
      </c>
      <c r="L21" s="26">
        <v>148215267</v>
      </c>
    </row>
    <row r="22" spans="1:12" ht="13.5">
      <c r="A22" s="20"/>
      <c r="B22" s="21" t="s">
        <v>12</v>
      </c>
      <c r="C22" s="22"/>
      <c r="D22" s="23">
        <v>79230</v>
      </c>
      <c r="E22" s="24">
        <v>1545</v>
      </c>
      <c r="F22" s="25">
        <v>77685</v>
      </c>
      <c r="G22" s="23">
        <v>13237</v>
      </c>
      <c r="H22" s="24">
        <v>980760552</v>
      </c>
      <c r="I22" s="26">
        <v>461509053</v>
      </c>
      <c r="J22" s="24">
        <v>10548550</v>
      </c>
      <c r="K22" s="24">
        <v>360134002</v>
      </c>
      <c r="L22" s="26">
        <v>359784438</v>
      </c>
    </row>
    <row r="23" spans="1:12" ht="13.5">
      <c r="A23" s="20"/>
      <c r="B23" s="21" t="s">
        <v>13</v>
      </c>
      <c r="C23" s="22"/>
      <c r="D23" s="23">
        <v>38509</v>
      </c>
      <c r="E23" s="24">
        <v>1022</v>
      </c>
      <c r="F23" s="25">
        <v>37487</v>
      </c>
      <c r="G23" s="23">
        <v>9920</v>
      </c>
      <c r="H23" s="24">
        <v>350267923</v>
      </c>
      <c r="I23" s="26">
        <v>162032350</v>
      </c>
      <c r="J23" s="24">
        <v>5082464</v>
      </c>
      <c r="K23" s="24">
        <v>146269744</v>
      </c>
      <c r="L23" s="26">
        <v>146155277</v>
      </c>
    </row>
    <row r="24" spans="1:12" ht="13.5">
      <c r="A24" s="20"/>
      <c r="B24" s="21" t="s">
        <v>14</v>
      </c>
      <c r="C24" s="22"/>
      <c r="D24" s="23">
        <v>45154</v>
      </c>
      <c r="E24" s="24">
        <v>1617</v>
      </c>
      <c r="F24" s="25">
        <v>43537</v>
      </c>
      <c r="G24" s="23">
        <v>8197</v>
      </c>
      <c r="H24" s="24">
        <v>495724004</v>
      </c>
      <c r="I24" s="26">
        <v>238360725</v>
      </c>
      <c r="J24" s="24">
        <v>5521334</v>
      </c>
      <c r="K24" s="24">
        <v>155487662</v>
      </c>
      <c r="L24" s="26">
        <v>155221842</v>
      </c>
    </row>
    <row r="25" spans="1:12" ht="13.5">
      <c r="A25" s="20"/>
      <c r="B25" s="21" t="s">
        <v>15</v>
      </c>
      <c r="C25" s="22"/>
      <c r="D25" s="23">
        <v>39361</v>
      </c>
      <c r="E25" s="24">
        <v>894</v>
      </c>
      <c r="F25" s="25">
        <v>38467</v>
      </c>
      <c r="G25" s="23">
        <v>7863</v>
      </c>
      <c r="H25" s="24">
        <v>565379991</v>
      </c>
      <c r="I25" s="26">
        <v>288728470</v>
      </c>
      <c r="J25" s="24">
        <v>6343886</v>
      </c>
      <c r="K25" s="24">
        <v>221470109</v>
      </c>
      <c r="L25" s="26">
        <v>221293309</v>
      </c>
    </row>
    <row r="26" spans="1:12" ht="13.5">
      <c r="A26" s="20"/>
      <c r="B26" s="21" t="s">
        <v>16</v>
      </c>
      <c r="C26" s="22"/>
      <c r="D26" s="23">
        <v>58357</v>
      </c>
      <c r="E26" s="24">
        <v>2466</v>
      </c>
      <c r="F26" s="25">
        <v>55891</v>
      </c>
      <c r="G26" s="23">
        <v>15706</v>
      </c>
      <c r="H26" s="24">
        <v>637940755</v>
      </c>
      <c r="I26" s="26">
        <v>315014107</v>
      </c>
      <c r="J26" s="24">
        <v>8319842</v>
      </c>
      <c r="K26" s="24">
        <v>294417696</v>
      </c>
      <c r="L26" s="26">
        <v>294128073</v>
      </c>
    </row>
    <row r="27" spans="1:12" ht="13.5">
      <c r="A27" s="20"/>
      <c r="B27" s="21" t="s">
        <v>17</v>
      </c>
      <c r="C27" s="22"/>
      <c r="D27" s="23">
        <v>42466</v>
      </c>
      <c r="E27" s="24">
        <v>616</v>
      </c>
      <c r="F27" s="25">
        <v>41850</v>
      </c>
      <c r="G27" s="23">
        <v>11500</v>
      </c>
      <c r="H27" s="24">
        <v>904674191</v>
      </c>
      <c r="I27" s="26">
        <v>414571528</v>
      </c>
      <c r="J27" s="24">
        <v>6991443</v>
      </c>
      <c r="K27" s="24">
        <v>275784114</v>
      </c>
      <c r="L27" s="26">
        <v>275470585</v>
      </c>
    </row>
    <row r="28" spans="1:12" ht="13.5">
      <c r="A28" s="20"/>
      <c r="B28" s="21" t="s">
        <v>18</v>
      </c>
      <c r="C28" s="22"/>
      <c r="D28" s="23">
        <v>24932</v>
      </c>
      <c r="E28" s="24">
        <v>1002</v>
      </c>
      <c r="F28" s="25">
        <v>23930</v>
      </c>
      <c r="G28" s="23">
        <v>5974</v>
      </c>
      <c r="H28" s="24">
        <v>285333381</v>
      </c>
      <c r="I28" s="26">
        <v>137154158</v>
      </c>
      <c r="J28" s="24">
        <v>3615564</v>
      </c>
      <c r="K28" s="24">
        <v>100458163</v>
      </c>
      <c r="L28" s="26">
        <v>100156448</v>
      </c>
    </row>
    <row r="29" spans="1:12" ht="13.5">
      <c r="A29" s="20"/>
      <c r="B29" s="21" t="s">
        <v>19</v>
      </c>
      <c r="C29" s="22"/>
      <c r="D29" s="23">
        <v>40010</v>
      </c>
      <c r="E29" s="24">
        <v>1094</v>
      </c>
      <c r="F29" s="25">
        <v>38916</v>
      </c>
      <c r="G29" s="23">
        <v>8396</v>
      </c>
      <c r="H29" s="24">
        <v>434130579</v>
      </c>
      <c r="I29" s="26">
        <v>200296873</v>
      </c>
      <c r="J29" s="24">
        <v>4962484</v>
      </c>
      <c r="K29" s="24">
        <v>143147729</v>
      </c>
      <c r="L29" s="26">
        <v>143126768</v>
      </c>
    </row>
    <row r="30" spans="1:12" ht="13.5">
      <c r="A30" s="20"/>
      <c r="B30" s="21" t="s">
        <v>20</v>
      </c>
      <c r="C30" s="22"/>
      <c r="D30" s="23">
        <v>37206</v>
      </c>
      <c r="E30" s="24">
        <v>1045</v>
      </c>
      <c r="F30" s="25">
        <v>36161</v>
      </c>
      <c r="G30" s="23">
        <v>7708</v>
      </c>
      <c r="H30" s="24">
        <v>600510801</v>
      </c>
      <c r="I30" s="26">
        <v>320853405</v>
      </c>
      <c r="J30" s="24">
        <v>6812570</v>
      </c>
      <c r="K30" s="24">
        <v>226160595</v>
      </c>
      <c r="L30" s="26">
        <v>226005702</v>
      </c>
    </row>
    <row r="31" spans="1:12" ht="13.5">
      <c r="A31" s="20"/>
      <c r="B31" s="21" t="s">
        <v>21</v>
      </c>
      <c r="C31" s="22"/>
      <c r="D31" s="23">
        <v>27002</v>
      </c>
      <c r="E31" s="24">
        <v>467</v>
      </c>
      <c r="F31" s="25">
        <v>26535</v>
      </c>
      <c r="G31" s="23">
        <v>8160</v>
      </c>
      <c r="H31" s="24">
        <v>623306523</v>
      </c>
      <c r="I31" s="26">
        <v>342999144</v>
      </c>
      <c r="J31" s="24">
        <v>5590681</v>
      </c>
      <c r="K31" s="24">
        <v>185576238</v>
      </c>
      <c r="L31" s="26">
        <v>185360835</v>
      </c>
    </row>
    <row r="32" spans="1:12" ht="13.5">
      <c r="A32" s="20"/>
      <c r="B32" s="21" t="s">
        <v>22</v>
      </c>
      <c r="C32" s="22"/>
      <c r="D32" s="23">
        <v>20750</v>
      </c>
      <c r="E32" s="24">
        <v>624</v>
      </c>
      <c r="F32" s="25">
        <v>20126</v>
      </c>
      <c r="G32" s="23">
        <v>7835</v>
      </c>
      <c r="H32" s="24">
        <v>364231290</v>
      </c>
      <c r="I32" s="26">
        <v>195362900</v>
      </c>
      <c r="J32" s="24">
        <v>3087685</v>
      </c>
      <c r="K32" s="24">
        <v>101456952</v>
      </c>
      <c r="L32" s="26">
        <v>101303285</v>
      </c>
    </row>
    <row r="33" spans="1:12" ht="13.5">
      <c r="A33" s="20"/>
      <c r="B33" s="21" t="s">
        <v>23</v>
      </c>
      <c r="C33" s="22"/>
      <c r="D33" s="23">
        <v>23597</v>
      </c>
      <c r="E33" s="24">
        <v>921</v>
      </c>
      <c r="F33" s="25">
        <v>22676</v>
      </c>
      <c r="G33" s="23">
        <v>4527</v>
      </c>
      <c r="H33" s="24">
        <v>289389738</v>
      </c>
      <c r="I33" s="26">
        <v>135155491</v>
      </c>
      <c r="J33" s="24">
        <v>3092828</v>
      </c>
      <c r="K33" s="24">
        <v>96716807</v>
      </c>
      <c r="L33" s="26">
        <v>96550791</v>
      </c>
    </row>
    <row r="34" spans="1:12" ht="13.5">
      <c r="A34" s="20"/>
      <c r="B34" s="21" t="s">
        <v>24</v>
      </c>
      <c r="C34" s="22"/>
      <c r="D34" s="23">
        <v>171496</v>
      </c>
      <c r="E34" s="24">
        <v>10454</v>
      </c>
      <c r="F34" s="25">
        <v>161042</v>
      </c>
      <c r="G34" s="23">
        <v>33288</v>
      </c>
      <c r="H34" s="24">
        <v>2645873545</v>
      </c>
      <c r="I34" s="26">
        <v>1367881851</v>
      </c>
      <c r="J34" s="24">
        <v>28752071</v>
      </c>
      <c r="K34" s="24">
        <v>916504808</v>
      </c>
      <c r="L34" s="26">
        <v>915393598</v>
      </c>
    </row>
    <row r="35" spans="1:12" ht="13.5">
      <c r="A35" s="20"/>
      <c r="B35" s="21" t="s">
        <v>25</v>
      </c>
      <c r="C35" s="22"/>
      <c r="D35" s="23">
        <v>19279</v>
      </c>
      <c r="E35" s="24">
        <v>937</v>
      </c>
      <c r="F35" s="25">
        <v>18342</v>
      </c>
      <c r="G35" s="23">
        <v>7668</v>
      </c>
      <c r="H35" s="24">
        <v>225775684</v>
      </c>
      <c r="I35" s="26">
        <v>125509921</v>
      </c>
      <c r="J35" s="24">
        <v>3355832</v>
      </c>
      <c r="K35" s="24">
        <v>109833881</v>
      </c>
      <c r="L35" s="26">
        <v>109183851</v>
      </c>
    </row>
    <row r="36" spans="1:12" ht="13.5">
      <c r="A36" s="20"/>
      <c r="B36" s="21" t="s">
        <v>26</v>
      </c>
      <c r="C36" s="22"/>
      <c r="D36" s="23">
        <v>18428</v>
      </c>
      <c r="E36" s="24">
        <v>356</v>
      </c>
      <c r="F36" s="25">
        <v>18072</v>
      </c>
      <c r="G36" s="23">
        <v>3691</v>
      </c>
      <c r="H36" s="24">
        <v>221102005</v>
      </c>
      <c r="I36" s="26">
        <v>104134982</v>
      </c>
      <c r="J36" s="24">
        <v>2321904</v>
      </c>
      <c r="K36" s="24">
        <v>81935097</v>
      </c>
      <c r="L36" s="26">
        <v>81847240</v>
      </c>
    </row>
    <row r="37" spans="1:12" ht="13.5">
      <c r="A37" s="20"/>
      <c r="B37" s="21" t="s">
        <v>27</v>
      </c>
      <c r="C37" s="22"/>
      <c r="D37" s="23">
        <v>26208</v>
      </c>
      <c r="E37" s="24">
        <v>760</v>
      </c>
      <c r="F37" s="25">
        <v>25448</v>
      </c>
      <c r="G37" s="23">
        <v>5870</v>
      </c>
      <c r="H37" s="24">
        <v>308676695</v>
      </c>
      <c r="I37" s="26">
        <v>141495320</v>
      </c>
      <c r="J37" s="24">
        <v>3186822</v>
      </c>
      <c r="K37" s="24">
        <v>103279351</v>
      </c>
      <c r="L37" s="26">
        <v>103136403</v>
      </c>
    </row>
    <row r="38" spans="1:12" ht="13.5">
      <c r="A38" s="20"/>
      <c r="B38" s="21" t="s">
        <v>28</v>
      </c>
      <c r="C38" s="22"/>
      <c r="D38" s="23">
        <v>19593</v>
      </c>
      <c r="E38" s="24">
        <v>389</v>
      </c>
      <c r="F38" s="25">
        <v>19204</v>
      </c>
      <c r="G38" s="23">
        <v>4557</v>
      </c>
      <c r="H38" s="24">
        <v>221288387</v>
      </c>
      <c r="I38" s="26">
        <v>101416903</v>
      </c>
      <c r="J38" s="24">
        <v>2381558</v>
      </c>
      <c r="K38" s="24">
        <v>79747179</v>
      </c>
      <c r="L38" s="26">
        <v>79659526</v>
      </c>
    </row>
    <row r="39" spans="1:12" ht="13.5">
      <c r="A39" s="20"/>
      <c r="B39" s="21" t="s">
        <v>29</v>
      </c>
      <c r="C39" s="22"/>
      <c r="D39" s="23">
        <v>21844</v>
      </c>
      <c r="E39" s="24">
        <v>806</v>
      </c>
      <c r="F39" s="25">
        <v>21038</v>
      </c>
      <c r="G39" s="23">
        <v>6454</v>
      </c>
      <c r="H39" s="24">
        <v>134322468</v>
      </c>
      <c r="I39" s="26">
        <v>63619093</v>
      </c>
      <c r="J39" s="24">
        <v>2664423</v>
      </c>
      <c r="K39" s="24">
        <v>69722899</v>
      </c>
      <c r="L39" s="26">
        <v>69691986</v>
      </c>
    </row>
    <row r="40" spans="1:12" ht="13.5">
      <c r="A40" s="32"/>
      <c r="B40" s="33" t="s">
        <v>30</v>
      </c>
      <c r="C40" s="34"/>
      <c r="D40" s="35">
        <v>10118</v>
      </c>
      <c r="E40" s="36">
        <v>88</v>
      </c>
      <c r="F40" s="37">
        <v>10030</v>
      </c>
      <c r="G40" s="35">
        <v>1978</v>
      </c>
      <c r="H40" s="36">
        <v>132569210</v>
      </c>
      <c r="I40" s="38">
        <v>59313732</v>
      </c>
      <c r="J40" s="36">
        <v>1353529</v>
      </c>
      <c r="K40" s="36">
        <v>55265208</v>
      </c>
      <c r="L40" s="38">
        <v>55248483</v>
      </c>
    </row>
    <row r="41" spans="1:12" ht="13.5">
      <c r="A41" s="20"/>
      <c r="B41" s="21" t="s">
        <v>31</v>
      </c>
      <c r="C41" s="22"/>
      <c r="D41" s="23">
        <v>0</v>
      </c>
      <c r="E41" s="24">
        <v>0</v>
      </c>
      <c r="F41" s="25">
        <v>0</v>
      </c>
      <c r="G41" s="23">
        <v>0</v>
      </c>
      <c r="H41" s="24">
        <v>0</v>
      </c>
      <c r="I41" s="26">
        <v>0</v>
      </c>
      <c r="J41" s="24">
        <v>0</v>
      </c>
      <c r="K41" s="24">
        <v>0</v>
      </c>
      <c r="L41" s="26">
        <v>0</v>
      </c>
    </row>
    <row r="42" spans="1:12" ht="13.5">
      <c r="A42" s="20"/>
      <c r="B42" s="21" t="s">
        <v>32</v>
      </c>
      <c r="C42" s="22"/>
      <c r="D42" s="23">
        <v>0</v>
      </c>
      <c r="E42" s="24">
        <v>0</v>
      </c>
      <c r="F42" s="25">
        <v>0</v>
      </c>
      <c r="G42" s="23">
        <v>0</v>
      </c>
      <c r="H42" s="24">
        <v>0</v>
      </c>
      <c r="I42" s="26">
        <v>0</v>
      </c>
      <c r="J42" s="24">
        <v>0</v>
      </c>
      <c r="K42" s="24">
        <v>0</v>
      </c>
      <c r="L42" s="26">
        <v>0</v>
      </c>
    </row>
    <row r="43" spans="1:12" ht="13.5">
      <c r="A43" s="20"/>
      <c r="B43" s="21" t="s">
        <v>33</v>
      </c>
      <c r="C43" s="22"/>
      <c r="D43" s="23">
        <v>6351</v>
      </c>
      <c r="E43" s="24">
        <v>336</v>
      </c>
      <c r="F43" s="25">
        <v>6015</v>
      </c>
      <c r="G43" s="23">
        <v>2011</v>
      </c>
      <c r="H43" s="24">
        <v>91089168</v>
      </c>
      <c r="I43" s="26">
        <v>47101376</v>
      </c>
      <c r="J43" s="24">
        <v>1186</v>
      </c>
      <c r="K43" s="24">
        <v>27991253</v>
      </c>
      <c r="L43" s="26">
        <v>27973374</v>
      </c>
    </row>
    <row r="44" spans="1:12" ht="13.5">
      <c r="A44" s="20"/>
      <c r="B44" s="21" t="s">
        <v>34</v>
      </c>
      <c r="C44" s="22"/>
      <c r="D44" s="23">
        <v>0</v>
      </c>
      <c r="E44" s="24">
        <v>0</v>
      </c>
      <c r="F44" s="25">
        <v>0</v>
      </c>
      <c r="G44" s="23">
        <v>0</v>
      </c>
      <c r="H44" s="24">
        <v>0</v>
      </c>
      <c r="I44" s="26">
        <v>0</v>
      </c>
      <c r="J44" s="24">
        <v>0</v>
      </c>
      <c r="K44" s="24">
        <v>0</v>
      </c>
      <c r="L44" s="26">
        <v>0</v>
      </c>
    </row>
    <row r="45" spans="1:12" ht="13.5">
      <c r="A45" s="20"/>
      <c r="B45" s="21" t="s">
        <v>35</v>
      </c>
      <c r="C45" s="22"/>
      <c r="D45" s="23">
        <v>0</v>
      </c>
      <c r="E45" s="24">
        <v>0</v>
      </c>
      <c r="F45" s="25">
        <v>0</v>
      </c>
      <c r="G45" s="23">
        <v>0</v>
      </c>
      <c r="H45" s="24">
        <v>0</v>
      </c>
      <c r="I45" s="26">
        <v>0</v>
      </c>
      <c r="J45" s="24">
        <v>0</v>
      </c>
      <c r="K45" s="24">
        <v>0</v>
      </c>
      <c r="L45" s="26">
        <v>0</v>
      </c>
    </row>
    <row r="46" spans="1:12" ht="13.5">
      <c r="A46" s="20"/>
      <c r="B46" s="21" t="s">
        <v>36</v>
      </c>
      <c r="C46" s="22"/>
      <c r="D46" s="23">
        <v>0</v>
      </c>
      <c r="E46" s="24">
        <v>0</v>
      </c>
      <c r="F46" s="25">
        <v>0</v>
      </c>
      <c r="G46" s="23">
        <v>0</v>
      </c>
      <c r="H46" s="24">
        <v>0</v>
      </c>
      <c r="I46" s="26">
        <v>0</v>
      </c>
      <c r="J46" s="24">
        <v>0</v>
      </c>
      <c r="K46" s="24">
        <v>0</v>
      </c>
      <c r="L46" s="26">
        <v>0</v>
      </c>
    </row>
    <row r="47" spans="1:12" ht="13.5">
      <c r="A47" s="20"/>
      <c r="B47" s="21" t="s">
        <v>37</v>
      </c>
      <c r="C47" s="22"/>
      <c r="D47" s="23">
        <v>0</v>
      </c>
      <c r="E47" s="24">
        <v>0</v>
      </c>
      <c r="F47" s="25">
        <v>0</v>
      </c>
      <c r="G47" s="23">
        <v>0</v>
      </c>
      <c r="H47" s="24">
        <v>0</v>
      </c>
      <c r="I47" s="26">
        <v>0</v>
      </c>
      <c r="J47" s="24">
        <v>0</v>
      </c>
      <c r="K47" s="24">
        <v>0</v>
      </c>
      <c r="L47" s="26">
        <v>0</v>
      </c>
    </row>
    <row r="48" spans="1:12" ht="13.5">
      <c r="A48" s="20"/>
      <c r="B48" s="21" t="s">
        <v>38</v>
      </c>
      <c r="C48" s="22"/>
      <c r="D48" s="23">
        <v>0</v>
      </c>
      <c r="E48" s="24">
        <v>0</v>
      </c>
      <c r="F48" s="25">
        <v>0</v>
      </c>
      <c r="G48" s="23">
        <v>0</v>
      </c>
      <c r="H48" s="24">
        <v>0</v>
      </c>
      <c r="I48" s="26">
        <v>0</v>
      </c>
      <c r="J48" s="24">
        <v>0</v>
      </c>
      <c r="K48" s="24">
        <v>0</v>
      </c>
      <c r="L48" s="26">
        <v>0</v>
      </c>
    </row>
    <row r="49" spans="1:12" ht="13.5">
      <c r="A49" s="20"/>
      <c r="B49" s="21" t="s">
        <v>39</v>
      </c>
      <c r="C49" s="22"/>
      <c r="D49" s="23">
        <v>0</v>
      </c>
      <c r="E49" s="24">
        <v>0</v>
      </c>
      <c r="F49" s="25">
        <v>0</v>
      </c>
      <c r="G49" s="23">
        <v>0</v>
      </c>
      <c r="H49" s="24">
        <v>0</v>
      </c>
      <c r="I49" s="26">
        <v>0</v>
      </c>
      <c r="J49" s="24">
        <v>0</v>
      </c>
      <c r="K49" s="24">
        <v>0</v>
      </c>
      <c r="L49" s="26">
        <v>0</v>
      </c>
    </row>
    <row r="50" spans="1:12" ht="27">
      <c r="A50" s="27"/>
      <c r="B50" s="28" t="s">
        <v>61</v>
      </c>
      <c r="C50" s="49"/>
      <c r="D50" s="29">
        <f>SUM(D9:D39)</f>
        <v>1651108</v>
      </c>
      <c r="E50" s="30">
        <f aca="true" t="shared" si="0" ref="E50:L50">SUM(E9:E39)</f>
        <v>49523</v>
      </c>
      <c r="F50" s="31">
        <f t="shared" si="0"/>
        <v>1601585</v>
      </c>
      <c r="G50" s="29">
        <f t="shared" si="0"/>
        <v>361310</v>
      </c>
      <c r="H50" s="30">
        <f t="shared" si="0"/>
        <v>24279960595</v>
      </c>
      <c r="I50" s="31">
        <f t="shared" si="0"/>
        <v>11674661776</v>
      </c>
      <c r="J50" s="29">
        <f t="shared" si="0"/>
        <v>251570698</v>
      </c>
      <c r="K50" s="30">
        <f t="shared" si="0"/>
        <v>9050488989</v>
      </c>
      <c r="L50" s="31">
        <f t="shared" si="0"/>
        <v>9036722679</v>
      </c>
    </row>
    <row r="51" spans="1:12" ht="27" customHeight="1">
      <c r="A51" s="27"/>
      <c r="B51" s="39" t="s">
        <v>49</v>
      </c>
      <c r="C51" s="50"/>
      <c r="D51" s="29">
        <f>SUM(D40:D49)</f>
        <v>16469</v>
      </c>
      <c r="E51" s="30">
        <f aca="true" t="shared" si="1" ref="E51:L51">SUM(E40:E49)</f>
        <v>424</v>
      </c>
      <c r="F51" s="31">
        <f t="shared" si="1"/>
        <v>16045</v>
      </c>
      <c r="G51" s="29">
        <f t="shared" si="1"/>
        <v>3989</v>
      </c>
      <c r="H51" s="30">
        <f t="shared" si="1"/>
        <v>223658378</v>
      </c>
      <c r="I51" s="31">
        <f t="shared" si="1"/>
        <v>106415108</v>
      </c>
      <c r="J51" s="29">
        <f t="shared" si="1"/>
        <v>1354715</v>
      </c>
      <c r="K51" s="30">
        <f t="shared" si="1"/>
        <v>83256461</v>
      </c>
      <c r="L51" s="31">
        <f t="shared" si="1"/>
        <v>83221857</v>
      </c>
    </row>
    <row r="52" spans="1:12" ht="27">
      <c r="A52" s="27"/>
      <c r="B52" s="28" t="s">
        <v>62</v>
      </c>
      <c r="C52" s="49"/>
      <c r="D52" s="29">
        <f>D50+D51</f>
        <v>1667577</v>
      </c>
      <c r="E52" s="30">
        <f aca="true" t="shared" si="2" ref="E52:L52">E50+E51</f>
        <v>49947</v>
      </c>
      <c r="F52" s="31">
        <f t="shared" si="2"/>
        <v>1617630</v>
      </c>
      <c r="G52" s="29">
        <f t="shared" si="2"/>
        <v>365299</v>
      </c>
      <c r="H52" s="30">
        <f t="shared" si="2"/>
        <v>24503618973</v>
      </c>
      <c r="I52" s="31">
        <f t="shared" si="2"/>
        <v>11781076884</v>
      </c>
      <c r="J52" s="29">
        <f t="shared" si="2"/>
        <v>252925413</v>
      </c>
      <c r="K52" s="30">
        <f t="shared" si="2"/>
        <v>9133745450</v>
      </c>
      <c r="L52" s="31">
        <f t="shared" si="2"/>
        <v>9119944536</v>
      </c>
    </row>
    <row r="53" spans="1:12" ht="27" customHeight="1" thickBot="1">
      <c r="A53" s="40"/>
      <c r="B53" s="41" t="s">
        <v>40</v>
      </c>
      <c r="C53" s="42"/>
      <c r="D53" s="43">
        <f>D52+D7+D8</f>
        <v>2788296</v>
      </c>
      <c r="E53" s="44">
        <f aca="true" t="shared" si="3" ref="E53:L53">E52+E7+E8</f>
        <v>104691</v>
      </c>
      <c r="F53" s="45">
        <f t="shared" si="3"/>
        <v>2683605</v>
      </c>
      <c r="G53" s="43">
        <f t="shared" si="3"/>
        <v>537148</v>
      </c>
      <c r="H53" s="44">
        <f t="shared" si="3"/>
        <v>44932411287</v>
      </c>
      <c r="I53" s="45">
        <f t="shared" si="3"/>
        <v>22452837811</v>
      </c>
      <c r="J53" s="43">
        <f t="shared" si="3"/>
        <v>463697060</v>
      </c>
      <c r="K53" s="44">
        <f t="shared" si="3"/>
        <v>20074635335</v>
      </c>
      <c r="L53" s="45">
        <f t="shared" si="3"/>
        <v>20028715377</v>
      </c>
    </row>
  </sheetData>
  <sheetProtection/>
  <mergeCells count="13">
    <mergeCell ref="B5:B6"/>
    <mergeCell ref="D3:F3"/>
    <mergeCell ref="H4:H5"/>
    <mergeCell ref="I4:I5"/>
    <mergeCell ref="D4:D6"/>
    <mergeCell ref="E4:E6"/>
    <mergeCell ref="F4:F6"/>
    <mergeCell ref="G4:G5"/>
    <mergeCell ref="J3:L3"/>
    <mergeCell ref="K4:K5"/>
    <mergeCell ref="L4:L5"/>
    <mergeCell ref="G3:I3"/>
    <mergeCell ref="J4:J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大阪府庁</cp:lastModifiedBy>
  <cp:lastPrinted>2014-03-28T06:46:27Z</cp:lastPrinted>
  <dcterms:created xsi:type="dcterms:W3CDTF">1997-01-08T22:48:59Z</dcterms:created>
  <dcterms:modified xsi:type="dcterms:W3CDTF">2014-03-29T00:50:57Z</dcterms:modified>
  <cp:category/>
  <cp:version/>
  <cp:contentType/>
  <cp:contentStatus/>
</cp:coreProperties>
</file>