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745" windowWidth="15330" windowHeight="2910" activeTab="0"/>
  </bookViews>
  <sheets>
    <sheet name="合計" sheetId="1" r:id="rId1"/>
    <sheet name="納税義務者数" sheetId="2" r:id="rId2"/>
  </sheets>
  <definedNames/>
  <calcPr fullCalcOnLoad="1"/>
</workbook>
</file>

<file path=xl/sharedStrings.xml><?xml version="1.0" encoding="utf-8"?>
<sst xmlns="http://schemas.openxmlformats.org/spreadsheetml/2006/main" count="121" uniqueCount="63">
  <si>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</si>
  <si>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</si>
  <si>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</si>
  <si>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</si>
  <si>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</si>
  <si>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</si>
  <si>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</si>
  <si>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</si>
  <si>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</si>
  <si>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</si>
  <si>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</si>
  <si>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</si>
  <si>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</si>
  <si>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</si>
  <si>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</si>
  <si>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</si>
  <si>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</si>
  <si>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</si>
  <si>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</si>
  <si>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</si>
  <si>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</si>
  <si>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</si>
  <si>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</si>
  <si>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</si>
  <si>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</si>
  <si>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</si>
  <si>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</si>
  <si>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</si>
  <si>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</si>
  <si>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</si>
  <si>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</si>
  <si>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</si>
  <si>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</si>
  <si>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</si>
  <si>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</si>
  <si>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</si>
  <si>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</si>
  <si>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</si>
  <si>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</si>
  <si>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</si>
  <si>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府計</t>
  </si>
  <si>
    <t>（㎡）</t>
  </si>
  <si>
    <t>（千円）</t>
  </si>
  <si>
    <t>大阪市</t>
  </si>
  <si>
    <t>堺市</t>
  </si>
  <si>
    <t>岸和田市</t>
  </si>
  <si>
    <t>町村計</t>
  </si>
  <si>
    <t>総　　　　　　　　数</t>
  </si>
  <si>
    <t>棟　　数</t>
  </si>
  <si>
    <t>床　面　積</t>
  </si>
  <si>
    <t>決　定　価　格</t>
  </si>
  <si>
    <t>免 税 点 以 上 の も の</t>
  </si>
  <si>
    <t>（㎡）</t>
  </si>
  <si>
    <t>　合　計</t>
  </si>
  <si>
    <t>区　分</t>
  </si>
  <si>
    <t>市町村名</t>
  </si>
  <si>
    <t>法定免税点
未満のもの</t>
  </si>
  <si>
    <t>総　　数</t>
  </si>
  <si>
    <t>法定免税点
以上のもの</t>
  </si>
  <si>
    <t>固定資産税（家屋）の納税義務者数（人）</t>
  </si>
  <si>
    <t>総 数 の う ち 新 増 分 家 屋</t>
  </si>
  <si>
    <t>市計
（除政令市）</t>
  </si>
  <si>
    <t>市町村計
（除政令市）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</si>
</sst>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0">
    <font>
      <sz val="11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b/>
      <sz val="12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176" fontId="1" fillId="0" borderId="0">
      <alignment vertical="center"/>
      <protection/>
    </xf>
    <xf numFmtId="0" fontId="5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73">
    <xf numFmtId="0" fontId="0" fillId="0" borderId="0" xfId="0" applyAlignment="1">
      <alignment/>
    </xf>
    <xf numFmtId="176" fontId="1" fillId="0" borderId="0" xfId="61">
      <alignment vertical="center"/>
      <protection/>
    </xf>
    <xf numFmtId="176" fontId="1" fillId="0" borderId="10" xfId="61" applyFont="1" applyBorder="1" applyAlignment="1">
      <alignment horizontal="right" vertical="center"/>
      <protection/>
    </xf>
    <xf numFmtId="176" fontId="1" fillId="0" borderId="11" xfId="61" applyFont="1" applyBorder="1" applyAlignment="1">
      <alignment horizontal="right" vertical="center"/>
      <protection/>
    </xf>
    <xf numFmtId="176" fontId="3" fillId="0" borderId="0" xfId="61" applyFont="1">
      <alignment vertical="center"/>
      <protection/>
    </xf>
    <xf numFmtId="176" fontId="1" fillId="0" borderId="12" xfId="61" applyBorder="1">
      <alignment vertical="center"/>
      <protection/>
    </xf>
    <xf numFmtId="176" fontId="1" fillId="0" borderId="13" xfId="61" applyBorder="1" applyAlignment="1">
      <alignment horizontal="distributed" vertical="center"/>
      <protection/>
    </xf>
    <xf numFmtId="176" fontId="1" fillId="0" borderId="14" xfId="61" applyBorder="1">
      <alignment vertical="center"/>
      <protection/>
    </xf>
    <xf numFmtId="176" fontId="1" fillId="0" borderId="15" xfId="61" applyBorder="1">
      <alignment vertical="center"/>
      <protection/>
    </xf>
    <xf numFmtId="176" fontId="1" fillId="0" borderId="16" xfId="61" applyBorder="1">
      <alignment vertical="center"/>
      <protection/>
    </xf>
    <xf numFmtId="176" fontId="1" fillId="0" borderId="17" xfId="61" applyBorder="1">
      <alignment vertical="center"/>
      <protection/>
    </xf>
    <xf numFmtId="176" fontId="1" fillId="0" borderId="18" xfId="61" applyBorder="1" applyAlignment="1">
      <alignment horizontal="distributed" vertical="center"/>
      <protection/>
    </xf>
    <xf numFmtId="176" fontId="1" fillId="0" borderId="19" xfId="61" applyBorder="1">
      <alignment vertical="center"/>
      <protection/>
    </xf>
    <xf numFmtId="176" fontId="1" fillId="0" borderId="20" xfId="61" applyBorder="1">
      <alignment vertical="center"/>
      <protection/>
    </xf>
    <xf numFmtId="176" fontId="1" fillId="0" borderId="21" xfId="61" applyBorder="1">
      <alignment vertical="center"/>
      <protection/>
    </xf>
    <xf numFmtId="176" fontId="1" fillId="0" borderId="22" xfId="61" applyBorder="1">
      <alignment vertical="center"/>
      <protection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right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176" fontId="1" fillId="0" borderId="30" xfId="61" applyBorder="1" applyAlignment="1">
      <alignment horizontal="distributed" vertical="center"/>
      <protection/>
    </xf>
    <xf numFmtId="176" fontId="1" fillId="0" borderId="31" xfId="61" applyBorder="1">
      <alignment vertical="center"/>
      <protection/>
    </xf>
    <xf numFmtId="176" fontId="1" fillId="0" borderId="32" xfId="61" applyBorder="1">
      <alignment vertical="center"/>
      <protection/>
    </xf>
    <xf numFmtId="176" fontId="1" fillId="0" borderId="33" xfId="61" applyBorder="1">
      <alignment vertical="center"/>
      <protection/>
    </xf>
    <xf numFmtId="176" fontId="1" fillId="0" borderId="34" xfId="61" applyBorder="1">
      <alignment vertical="center"/>
      <protection/>
    </xf>
    <xf numFmtId="176" fontId="1" fillId="0" borderId="35" xfId="61" applyFont="1" applyBorder="1" applyAlignment="1">
      <alignment horizontal="distributed" vertical="center" wrapText="1"/>
      <protection/>
    </xf>
    <xf numFmtId="176" fontId="1" fillId="0" borderId="36" xfId="61" applyNumberFormat="1" applyBorder="1">
      <alignment vertical="center"/>
      <protection/>
    </xf>
    <xf numFmtId="176" fontId="1" fillId="0" borderId="37" xfId="61" applyNumberFormat="1" applyBorder="1">
      <alignment vertical="center"/>
      <protection/>
    </xf>
    <xf numFmtId="176" fontId="1" fillId="0" borderId="38" xfId="61" applyNumberFormat="1" applyBorder="1">
      <alignment vertical="center"/>
      <protection/>
    </xf>
    <xf numFmtId="176" fontId="1" fillId="0" borderId="35" xfId="61" applyBorder="1" applyAlignment="1">
      <alignment horizontal="distributed" vertical="center"/>
      <protection/>
    </xf>
    <xf numFmtId="176" fontId="1" fillId="0" borderId="39" xfId="61" applyBorder="1">
      <alignment vertical="center"/>
      <protection/>
    </xf>
    <xf numFmtId="176" fontId="1" fillId="0" borderId="40" xfId="61" applyBorder="1" applyAlignment="1">
      <alignment horizontal="distributed" vertical="center"/>
      <protection/>
    </xf>
    <xf numFmtId="176" fontId="1" fillId="0" borderId="40" xfId="61" applyBorder="1">
      <alignment vertical="center"/>
      <protection/>
    </xf>
    <xf numFmtId="176" fontId="1" fillId="0" borderId="41" xfId="61" applyNumberFormat="1" applyBorder="1">
      <alignment vertical="center"/>
      <protection/>
    </xf>
    <xf numFmtId="176" fontId="1" fillId="0" borderId="42" xfId="61" applyNumberFormat="1" applyBorder="1">
      <alignment vertical="center"/>
      <protection/>
    </xf>
    <xf numFmtId="176" fontId="1" fillId="0" borderId="43" xfId="61" applyNumberFormat="1" applyBorder="1">
      <alignment vertical="center"/>
      <protection/>
    </xf>
    <xf numFmtId="176" fontId="1" fillId="0" borderId="44" xfId="61" applyFont="1" applyBorder="1" applyAlignment="1">
      <alignment horizontal="right" vertical="center"/>
      <protection/>
    </xf>
    <xf numFmtId="176" fontId="1" fillId="0" borderId="45" xfId="61" applyBorder="1">
      <alignment vertical="center"/>
      <protection/>
    </xf>
    <xf numFmtId="176" fontId="1" fillId="0" borderId="46" xfId="61" applyBorder="1">
      <alignment vertical="center"/>
      <protection/>
    </xf>
    <xf numFmtId="176" fontId="1" fillId="0" borderId="47" xfId="61" applyBorder="1">
      <alignment vertical="center"/>
      <protection/>
    </xf>
    <xf numFmtId="49" fontId="1" fillId="0" borderId="0" xfId="61" applyNumberFormat="1" applyAlignment="1">
      <alignment horizontal="center" vertical="center"/>
      <protection/>
    </xf>
    <xf numFmtId="49" fontId="1" fillId="0" borderId="0" xfId="61" applyNumberFormat="1" applyFont="1" applyAlignment="1">
      <alignment horizontal="center" vertical="center"/>
      <protection/>
    </xf>
    <xf numFmtId="0" fontId="0" fillId="0" borderId="0" xfId="0" applyAlignment="1">
      <alignment vertical="center"/>
    </xf>
    <xf numFmtId="176" fontId="1" fillId="0" borderId="35" xfId="61" applyFont="1" applyBorder="1" applyAlignment="1">
      <alignment vertical="center" wrapText="1"/>
      <protection/>
    </xf>
    <xf numFmtId="176" fontId="1" fillId="0" borderId="35" xfId="61" applyBorder="1">
      <alignment vertical="center"/>
      <protection/>
    </xf>
    <xf numFmtId="176" fontId="1" fillId="0" borderId="13" xfId="61" applyBorder="1">
      <alignment vertical="center"/>
      <protection/>
    </xf>
    <xf numFmtId="176" fontId="1" fillId="0" borderId="18" xfId="61" applyBorder="1">
      <alignment vertical="center"/>
      <protection/>
    </xf>
    <xf numFmtId="176" fontId="1" fillId="0" borderId="30" xfId="61" applyBorder="1">
      <alignment vertical="center"/>
      <protection/>
    </xf>
    <xf numFmtId="176" fontId="1" fillId="0" borderId="48" xfId="61" applyFont="1" applyBorder="1" applyAlignment="1">
      <alignment horizontal="center" vertical="center"/>
      <protection/>
    </xf>
    <xf numFmtId="176" fontId="1" fillId="0" borderId="48" xfId="61" applyBorder="1" applyAlignment="1">
      <alignment horizontal="center" vertical="center"/>
      <protection/>
    </xf>
    <xf numFmtId="176" fontId="1" fillId="0" borderId="49" xfId="61" applyFont="1" applyBorder="1" applyAlignment="1">
      <alignment horizontal="center" vertical="center"/>
      <protection/>
    </xf>
    <xf numFmtId="176" fontId="1" fillId="0" borderId="49" xfId="61" applyBorder="1" applyAlignment="1">
      <alignment horizontal="center" vertical="center"/>
      <protection/>
    </xf>
    <xf numFmtId="176" fontId="1" fillId="0" borderId="50" xfId="61" applyFont="1" applyBorder="1" applyAlignment="1">
      <alignment horizontal="center" vertical="center"/>
      <protection/>
    </xf>
    <xf numFmtId="176" fontId="1" fillId="0" borderId="51" xfId="61" applyFont="1" applyBorder="1" applyAlignment="1">
      <alignment horizontal="center" vertical="center"/>
      <protection/>
    </xf>
    <xf numFmtId="176" fontId="1" fillId="0" borderId="52" xfId="61" applyFont="1" applyBorder="1" applyAlignment="1">
      <alignment horizontal="center" vertical="center"/>
      <protection/>
    </xf>
    <xf numFmtId="176" fontId="1" fillId="0" borderId="53" xfId="61" applyFont="1" applyBorder="1" applyAlignment="1">
      <alignment horizontal="center" vertical="center"/>
      <protection/>
    </xf>
    <xf numFmtId="176" fontId="1" fillId="0" borderId="54" xfId="61" applyBorder="1" applyAlignment="1">
      <alignment horizontal="center" vertical="center"/>
      <protection/>
    </xf>
    <xf numFmtId="176" fontId="1" fillId="0" borderId="55" xfId="61" applyBorder="1" applyAlignment="1">
      <alignment horizontal="center" vertical="center"/>
      <protection/>
    </xf>
    <xf numFmtId="176" fontId="1" fillId="0" borderId="56" xfId="61" applyFont="1" applyBorder="1" applyAlignment="1">
      <alignment horizontal="center" vertical="center"/>
      <protection/>
    </xf>
    <xf numFmtId="176" fontId="1" fillId="0" borderId="10" xfId="61" applyFont="1" applyBorder="1" applyAlignment="1">
      <alignment horizontal="center" vertical="center"/>
      <protection/>
    </xf>
    <xf numFmtId="0" fontId="0" fillId="0" borderId="0" xfId="0" applyBorder="1" applyAlignment="1">
      <alignment horizontal="left" vertical="center"/>
    </xf>
    <xf numFmtId="0" fontId="0" fillId="0" borderId="57" xfId="0" applyBorder="1" applyAlignment="1">
      <alignment horizontal="left" vertical="center"/>
    </xf>
    <xf numFmtId="176" fontId="1" fillId="0" borderId="58" xfId="61" applyFont="1" applyBorder="1" applyAlignment="1">
      <alignment horizontal="center" vertical="center"/>
      <protection/>
    </xf>
    <xf numFmtId="176" fontId="1" fillId="0" borderId="59" xfId="61" applyFont="1" applyBorder="1" applyAlignment="1">
      <alignment horizontal="center" vertical="center"/>
      <protection/>
    </xf>
    <xf numFmtId="176" fontId="1" fillId="0" borderId="59" xfId="61" applyBorder="1" applyAlignment="1">
      <alignment horizontal="center" vertical="center"/>
      <protection/>
    </xf>
    <xf numFmtId="176" fontId="1" fillId="0" borderId="60" xfId="61" applyFont="1" applyBorder="1" applyAlignment="1">
      <alignment horizontal="center" vertical="center" wrapText="1"/>
      <protection/>
    </xf>
    <xf numFmtId="176" fontId="1" fillId="0" borderId="61" xfId="61" applyFont="1" applyBorder="1" applyAlignment="1">
      <alignment horizontal="center" vertical="center" wrapText="1"/>
      <protection/>
    </xf>
    <xf numFmtId="176" fontId="1" fillId="0" borderId="62" xfId="61" applyFont="1" applyBorder="1" applyAlignment="1">
      <alignment horizontal="center" vertical="center" wrapText="1"/>
      <protection/>
    </xf>
    <xf numFmtId="176" fontId="1" fillId="0" borderId="11" xfId="61" applyFont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概要調書（土地）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3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371475"/>
          <a:ext cx="118110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3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371475"/>
          <a:ext cx="108585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3"/>
  <sheetViews>
    <sheetView showZeros="0" tabSelected="1" zoomScale="85" zoomScaleNormal="85" zoomScalePageLayoutView="0" workbookViewId="0" topLeftCell="A1">
      <selection activeCell="D7" sqref="D7"/>
    </sheetView>
  </sheetViews>
  <sheetFormatPr defaultColWidth="9.00390625" defaultRowHeight="13.5"/>
  <cols>
    <col min="1" max="1" width="0.875" style="1" customWidth="1"/>
    <col min="2" max="2" width="13.875" style="1" bestFit="1" customWidth="1"/>
    <col min="3" max="3" width="0.875" style="1" customWidth="1"/>
    <col min="4" max="4" width="12.625" style="1" customWidth="1"/>
    <col min="5" max="5" width="14.625" style="1" customWidth="1"/>
    <col min="6" max="6" width="16.625" style="1" customWidth="1"/>
    <col min="7" max="7" width="12.625" style="1" customWidth="1"/>
    <col min="8" max="8" width="14.625" style="1" customWidth="1"/>
    <col min="9" max="9" width="16.625" style="1" customWidth="1"/>
    <col min="10" max="12" width="17.25390625" style="1" bestFit="1" customWidth="1"/>
    <col min="13" max="16384" width="9.00390625" style="1" customWidth="1"/>
  </cols>
  <sheetData>
    <row r="1" spans="4:12" s="44" customFormat="1" ht="13.5">
      <c r="D1" s="45"/>
      <c r="E1" s="45"/>
      <c r="F1" s="45"/>
      <c r="G1" s="45"/>
      <c r="H1" s="45"/>
      <c r="I1" s="45"/>
      <c r="J1" s="45"/>
      <c r="K1" s="45"/>
      <c r="L1" s="45"/>
    </row>
    <row r="2" ht="15" thickBot="1">
      <c r="A2" s="4" t="s">
        <v>53</v>
      </c>
    </row>
    <row r="3" spans="1:12" ht="20.25" customHeight="1">
      <c r="A3" s="16"/>
      <c r="B3" s="17" t="s">
        <v>54</v>
      </c>
      <c r="C3" s="18"/>
      <c r="D3" s="66" t="s">
        <v>47</v>
      </c>
      <c r="E3" s="60"/>
      <c r="F3" s="60"/>
      <c r="G3" s="59" t="s">
        <v>51</v>
      </c>
      <c r="H3" s="60"/>
      <c r="I3" s="61"/>
      <c r="J3" s="59" t="s">
        <v>60</v>
      </c>
      <c r="K3" s="60"/>
      <c r="L3" s="61"/>
    </row>
    <row r="4" spans="1:12" ht="20.25" customHeight="1">
      <c r="A4" s="19"/>
      <c r="B4" s="20"/>
      <c r="C4" s="21"/>
      <c r="D4" s="56" t="s">
        <v>48</v>
      </c>
      <c r="E4" s="52" t="s">
        <v>49</v>
      </c>
      <c r="F4" s="67" t="s">
        <v>50</v>
      </c>
      <c r="G4" s="62" t="s">
        <v>48</v>
      </c>
      <c r="H4" s="52" t="s">
        <v>49</v>
      </c>
      <c r="I4" s="54" t="s">
        <v>50</v>
      </c>
      <c r="J4" s="62" t="s">
        <v>48</v>
      </c>
      <c r="K4" s="52" t="s">
        <v>49</v>
      </c>
      <c r="L4" s="54" t="s">
        <v>50</v>
      </c>
    </row>
    <row r="5" spans="1:12" ht="13.5">
      <c r="A5" s="19"/>
      <c r="B5" s="64" t="s">
        <v>55</v>
      </c>
      <c r="C5" s="21"/>
      <c r="D5" s="57"/>
      <c r="E5" s="53"/>
      <c r="F5" s="68"/>
      <c r="G5" s="52"/>
      <c r="H5" s="53"/>
      <c r="I5" s="55"/>
      <c r="J5" s="52"/>
      <c r="K5" s="53"/>
      <c r="L5" s="55"/>
    </row>
    <row r="6" spans="1:12" ht="14.25" thickBot="1">
      <c r="A6" s="22"/>
      <c r="B6" s="65"/>
      <c r="C6" s="23"/>
      <c r="D6" s="58"/>
      <c r="E6" s="2" t="s">
        <v>52</v>
      </c>
      <c r="F6" s="40" t="s">
        <v>42</v>
      </c>
      <c r="G6" s="63"/>
      <c r="H6" s="2" t="s">
        <v>41</v>
      </c>
      <c r="I6" s="3" t="s">
        <v>42</v>
      </c>
      <c r="J6" s="63"/>
      <c r="K6" s="2" t="s">
        <v>52</v>
      </c>
      <c r="L6" s="3" t="s">
        <v>42</v>
      </c>
    </row>
    <row r="7" spans="1:16" ht="13.5">
      <c r="A7" s="5"/>
      <c r="B7" s="6" t="s">
        <v>43</v>
      </c>
      <c r="C7" s="49"/>
      <c r="D7" s="7">
        <v>769889</v>
      </c>
      <c r="E7" s="8">
        <v>171187365</v>
      </c>
      <c r="F7" s="41">
        <v>9437994580</v>
      </c>
      <c r="G7" s="8">
        <v>723021</v>
      </c>
      <c r="H7" s="8">
        <v>169341046</v>
      </c>
      <c r="I7" s="41">
        <v>9433794575</v>
      </c>
      <c r="J7" s="7">
        <v>6291</v>
      </c>
      <c r="K7" s="8">
        <v>2297200</v>
      </c>
      <c r="L7" s="9">
        <v>219604239</v>
      </c>
      <c r="N7" s="46"/>
      <c r="O7" s="46"/>
      <c r="P7" s="46"/>
    </row>
    <row r="8" spans="1:16" ht="13.5">
      <c r="A8" s="10"/>
      <c r="B8" s="11" t="s">
        <v>44</v>
      </c>
      <c r="C8" s="50"/>
      <c r="D8" s="12">
        <v>260839</v>
      </c>
      <c r="E8" s="13">
        <v>45113721</v>
      </c>
      <c r="F8" s="42">
        <v>1612959906</v>
      </c>
      <c r="G8" s="13">
        <v>246729</v>
      </c>
      <c r="H8" s="13">
        <v>44659185</v>
      </c>
      <c r="I8" s="42">
        <v>1612154917</v>
      </c>
      <c r="J8" s="12">
        <v>3313</v>
      </c>
      <c r="K8" s="13">
        <v>608115</v>
      </c>
      <c r="L8" s="14">
        <v>43809633</v>
      </c>
      <c r="N8" s="46"/>
      <c r="O8" s="46"/>
      <c r="P8" s="46"/>
    </row>
    <row r="9" spans="1:16" ht="13.5">
      <c r="A9" s="10"/>
      <c r="B9" s="11" t="s">
        <v>45</v>
      </c>
      <c r="C9" s="50"/>
      <c r="D9" s="12">
        <v>79777</v>
      </c>
      <c r="E9" s="13">
        <v>10735304</v>
      </c>
      <c r="F9" s="42">
        <v>306140242</v>
      </c>
      <c r="G9" s="13">
        <v>75580</v>
      </c>
      <c r="H9" s="13">
        <v>10563348</v>
      </c>
      <c r="I9" s="42">
        <v>305834904</v>
      </c>
      <c r="J9" s="12">
        <v>869</v>
      </c>
      <c r="K9" s="13">
        <v>142560</v>
      </c>
      <c r="L9" s="14">
        <v>9890121</v>
      </c>
      <c r="N9" s="46"/>
      <c r="O9" s="46"/>
      <c r="P9" s="46"/>
    </row>
    <row r="10" spans="1:16" ht="13.5">
      <c r="A10" s="10"/>
      <c r="B10" s="11" t="s">
        <v>0</v>
      </c>
      <c r="C10" s="50"/>
      <c r="D10" s="12">
        <v>90074</v>
      </c>
      <c r="E10" s="13">
        <v>18805775</v>
      </c>
      <c r="F10" s="42">
        <v>838961650</v>
      </c>
      <c r="G10" s="13">
        <v>88302</v>
      </c>
      <c r="H10" s="13">
        <v>18726606</v>
      </c>
      <c r="I10" s="42">
        <v>838755156</v>
      </c>
      <c r="J10" s="12">
        <v>1257</v>
      </c>
      <c r="K10" s="13">
        <v>360435</v>
      </c>
      <c r="L10" s="14">
        <v>29144827</v>
      </c>
      <c r="N10" s="46"/>
      <c r="O10" s="46"/>
      <c r="P10" s="46"/>
    </row>
    <row r="11" spans="1:16" ht="13.5">
      <c r="A11" s="10"/>
      <c r="B11" s="11" t="s">
        <v>1</v>
      </c>
      <c r="C11" s="50"/>
      <c r="D11" s="12">
        <v>26131</v>
      </c>
      <c r="E11" s="13">
        <v>5191705</v>
      </c>
      <c r="F11" s="42">
        <v>194309133</v>
      </c>
      <c r="G11" s="13">
        <v>25258</v>
      </c>
      <c r="H11" s="13">
        <v>5143348</v>
      </c>
      <c r="I11" s="42">
        <v>194222649</v>
      </c>
      <c r="J11" s="12">
        <v>361</v>
      </c>
      <c r="K11" s="13">
        <v>65362</v>
      </c>
      <c r="L11" s="14">
        <v>4827357</v>
      </c>
      <c r="N11" s="46"/>
      <c r="O11" s="46"/>
      <c r="P11" s="46"/>
    </row>
    <row r="12" spans="1:16" ht="13.5">
      <c r="A12" s="10"/>
      <c r="B12" s="11" t="s">
        <v>2</v>
      </c>
      <c r="C12" s="50"/>
      <c r="D12" s="12">
        <v>75845</v>
      </c>
      <c r="E12" s="13">
        <v>16898224</v>
      </c>
      <c r="F12" s="42">
        <v>824617360</v>
      </c>
      <c r="G12" s="13">
        <v>73854</v>
      </c>
      <c r="H12" s="13">
        <v>16827345</v>
      </c>
      <c r="I12" s="42">
        <v>824464248</v>
      </c>
      <c r="J12" s="12">
        <v>825</v>
      </c>
      <c r="K12" s="13">
        <v>271304</v>
      </c>
      <c r="L12" s="14">
        <v>22395577</v>
      </c>
      <c r="N12" s="46"/>
      <c r="O12" s="46"/>
      <c r="P12" s="46"/>
    </row>
    <row r="13" spans="1:16" ht="13.5">
      <c r="A13" s="10"/>
      <c r="B13" s="11" t="s">
        <v>3</v>
      </c>
      <c r="C13" s="50"/>
      <c r="D13" s="12">
        <v>26500</v>
      </c>
      <c r="E13" s="13">
        <v>4838613</v>
      </c>
      <c r="F13" s="42">
        <v>147023870</v>
      </c>
      <c r="G13" s="13">
        <v>25003</v>
      </c>
      <c r="H13" s="13">
        <v>4777718</v>
      </c>
      <c r="I13" s="42">
        <v>146937007</v>
      </c>
      <c r="J13" s="12">
        <v>252</v>
      </c>
      <c r="K13" s="13">
        <v>74320</v>
      </c>
      <c r="L13" s="14">
        <v>4706034</v>
      </c>
      <c r="N13" s="46"/>
      <c r="O13" s="46"/>
      <c r="P13" s="46"/>
    </row>
    <row r="14" spans="1:16" ht="13.5">
      <c r="A14" s="10"/>
      <c r="B14" s="11" t="s">
        <v>4</v>
      </c>
      <c r="C14" s="50"/>
      <c r="D14" s="12">
        <v>117192</v>
      </c>
      <c r="E14" s="13">
        <v>16656213</v>
      </c>
      <c r="F14" s="42">
        <v>602101429</v>
      </c>
      <c r="G14" s="13">
        <v>115927</v>
      </c>
      <c r="H14" s="13">
        <v>16605566</v>
      </c>
      <c r="I14" s="42">
        <v>602002558</v>
      </c>
      <c r="J14" s="12">
        <v>1266</v>
      </c>
      <c r="K14" s="13">
        <v>267300</v>
      </c>
      <c r="L14" s="14">
        <v>21533863</v>
      </c>
      <c r="N14" s="46"/>
      <c r="O14" s="46"/>
      <c r="P14" s="46"/>
    </row>
    <row r="15" spans="1:16" ht="13.5">
      <c r="A15" s="10"/>
      <c r="B15" s="11" t="s">
        <v>5</v>
      </c>
      <c r="C15" s="50"/>
      <c r="D15" s="12">
        <v>37882</v>
      </c>
      <c r="E15" s="13">
        <v>5184953</v>
      </c>
      <c r="F15" s="42">
        <v>154527367</v>
      </c>
      <c r="G15" s="13">
        <v>35672</v>
      </c>
      <c r="H15" s="13">
        <v>5106443</v>
      </c>
      <c r="I15" s="42">
        <v>154368040</v>
      </c>
      <c r="J15" s="12">
        <v>367</v>
      </c>
      <c r="K15" s="13">
        <v>51974</v>
      </c>
      <c r="L15" s="14">
        <v>3471537</v>
      </c>
      <c r="N15" s="46"/>
      <c r="O15" s="46"/>
      <c r="P15" s="46"/>
    </row>
    <row r="16" spans="1:16" ht="13.5">
      <c r="A16" s="10"/>
      <c r="B16" s="11" t="s">
        <v>6</v>
      </c>
      <c r="C16" s="50"/>
      <c r="D16" s="12">
        <v>39093</v>
      </c>
      <c r="E16" s="13">
        <v>7534322</v>
      </c>
      <c r="F16" s="42">
        <v>293805073</v>
      </c>
      <c r="G16" s="13">
        <v>37278</v>
      </c>
      <c r="H16" s="13">
        <v>7459173</v>
      </c>
      <c r="I16" s="42">
        <v>293603572</v>
      </c>
      <c r="J16" s="12">
        <v>425</v>
      </c>
      <c r="K16" s="13">
        <v>87316</v>
      </c>
      <c r="L16" s="14">
        <v>6409080</v>
      </c>
      <c r="N16" s="46"/>
      <c r="O16" s="46"/>
      <c r="P16" s="46"/>
    </row>
    <row r="17" spans="1:16" ht="13.5">
      <c r="A17" s="10"/>
      <c r="B17" s="11" t="s">
        <v>7</v>
      </c>
      <c r="C17" s="50"/>
      <c r="D17" s="12">
        <v>143532</v>
      </c>
      <c r="E17" s="13">
        <v>18898321</v>
      </c>
      <c r="F17" s="42">
        <v>714779962</v>
      </c>
      <c r="G17" s="13">
        <v>141820</v>
      </c>
      <c r="H17" s="13">
        <v>18855648</v>
      </c>
      <c r="I17" s="42">
        <v>714689692</v>
      </c>
      <c r="J17" s="12">
        <v>1535</v>
      </c>
      <c r="K17" s="13">
        <v>247024</v>
      </c>
      <c r="L17" s="14">
        <v>17857297</v>
      </c>
      <c r="N17" s="46"/>
      <c r="O17" s="46"/>
      <c r="P17" s="46"/>
    </row>
    <row r="18" spans="1:16" ht="13.5">
      <c r="A18" s="10"/>
      <c r="B18" s="11" t="s">
        <v>8</v>
      </c>
      <c r="C18" s="50"/>
      <c r="D18" s="12">
        <v>64289</v>
      </c>
      <c r="E18" s="13">
        <v>14256218</v>
      </c>
      <c r="F18" s="42">
        <v>572617137</v>
      </c>
      <c r="G18" s="13">
        <v>62975</v>
      </c>
      <c r="H18" s="13">
        <v>14197597</v>
      </c>
      <c r="I18" s="42">
        <v>572509353</v>
      </c>
      <c r="J18" s="12">
        <v>1022</v>
      </c>
      <c r="K18" s="13">
        <v>182031</v>
      </c>
      <c r="L18" s="14">
        <v>14991708</v>
      </c>
      <c r="N18" s="46"/>
      <c r="O18" s="46"/>
      <c r="P18" s="46"/>
    </row>
    <row r="19" spans="1:16" ht="13.5">
      <c r="A19" s="10"/>
      <c r="B19" s="11" t="s">
        <v>9</v>
      </c>
      <c r="C19" s="50"/>
      <c r="D19" s="12">
        <v>97135</v>
      </c>
      <c r="E19" s="13">
        <v>14887474</v>
      </c>
      <c r="F19" s="42">
        <v>473087082</v>
      </c>
      <c r="G19" s="13">
        <v>92836</v>
      </c>
      <c r="H19" s="13">
        <v>14753191</v>
      </c>
      <c r="I19" s="42">
        <v>472817731</v>
      </c>
      <c r="J19" s="12">
        <v>968</v>
      </c>
      <c r="K19" s="13">
        <v>200008</v>
      </c>
      <c r="L19" s="14">
        <v>14387461</v>
      </c>
      <c r="N19" s="46"/>
      <c r="O19" s="46"/>
      <c r="P19" s="46"/>
    </row>
    <row r="20" spans="1:16" ht="13.5">
      <c r="A20" s="10"/>
      <c r="B20" s="11" t="s">
        <v>10</v>
      </c>
      <c r="C20" s="50"/>
      <c r="D20" s="12">
        <v>44749</v>
      </c>
      <c r="E20" s="13">
        <v>7019220</v>
      </c>
      <c r="F20" s="42">
        <v>268029224</v>
      </c>
      <c r="G20" s="13">
        <v>42608</v>
      </c>
      <c r="H20" s="13">
        <v>6935814</v>
      </c>
      <c r="I20" s="42">
        <v>267883957</v>
      </c>
      <c r="J20" s="12">
        <v>467</v>
      </c>
      <c r="K20" s="13">
        <v>75620</v>
      </c>
      <c r="L20" s="14">
        <v>5484623</v>
      </c>
      <c r="N20" s="46"/>
      <c r="O20" s="46"/>
      <c r="P20" s="46"/>
    </row>
    <row r="21" spans="1:16" ht="13.5">
      <c r="A21" s="10"/>
      <c r="B21" s="11" t="s">
        <v>11</v>
      </c>
      <c r="C21" s="50"/>
      <c r="D21" s="12">
        <v>41107</v>
      </c>
      <c r="E21" s="13">
        <v>5642657</v>
      </c>
      <c r="F21" s="42">
        <v>170801027</v>
      </c>
      <c r="G21" s="13">
        <v>38556</v>
      </c>
      <c r="H21" s="13">
        <v>5547923</v>
      </c>
      <c r="I21" s="42">
        <v>170663235</v>
      </c>
      <c r="J21" s="12">
        <v>366</v>
      </c>
      <c r="K21" s="13">
        <v>47725</v>
      </c>
      <c r="L21" s="14">
        <v>3350332</v>
      </c>
      <c r="N21" s="46"/>
      <c r="O21" s="46"/>
      <c r="P21" s="46"/>
    </row>
    <row r="22" spans="1:16" ht="13.5">
      <c r="A22" s="10"/>
      <c r="B22" s="11" t="s">
        <v>12</v>
      </c>
      <c r="C22" s="50"/>
      <c r="D22" s="12">
        <v>81360</v>
      </c>
      <c r="E22" s="13">
        <v>10675400</v>
      </c>
      <c r="F22" s="42">
        <v>362672012</v>
      </c>
      <c r="G22" s="13">
        <v>79512</v>
      </c>
      <c r="H22" s="13">
        <v>10599915</v>
      </c>
      <c r="I22" s="42">
        <v>362511216</v>
      </c>
      <c r="J22" s="12">
        <v>847</v>
      </c>
      <c r="K22" s="13">
        <v>129661</v>
      </c>
      <c r="L22" s="14">
        <v>10220280</v>
      </c>
      <c r="N22" s="46"/>
      <c r="O22" s="46"/>
      <c r="P22" s="46"/>
    </row>
    <row r="23" spans="1:16" ht="13.5">
      <c r="A23" s="10"/>
      <c r="B23" s="11" t="s">
        <v>13</v>
      </c>
      <c r="C23" s="50"/>
      <c r="D23" s="12">
        <v>50843</v>
      </c>
      <c r="E23" s="13">
        <v>5768762</v>
      </c>
      <c r="F23" s="42">
        <v>157189382</v>
      </c>
      <c r="G23" s="13">
        <v>48608</v>
      </c>
      <c r="H23" s="13">
        <v>5679874</v>
      </c>
      <c r="I23" s="42">
        <v>157065542</v>
      </c>
      <c r="J23" s="12">
        <v>366</v>
      </c>
      <c r="K23" s="13">
        <v>55437</v>
      </c>
      <c r="L23" s="14">
        <v>3795250</v>
      </c>
      <c r="N23" s="46"/>
      <c r="O23" s="46"/>
      <c r="P23" s="46"/>
    </row>
    <row r="24" spans="1:16" ht="13.5">
      <c r="A24" s="10"/>
      <c r="B24" s="11" t="s">
        <v>14</v>
      </c>
      <c r="C24" s="50"/>
      <c r="D24" s="12">
        <v>45654</v>
      </c>
      <c r="E24" s="13">
        <v>5756747</v>
      </c>
      <c r="F24" s="42">
        <v>159336394</v>
      </c>
      <c r="G24" s="13">
        <v>43205</v>
      </c>
      <c r="H24" s="13">
        <v>5633919</v>
      </c>
      <c r="I24" s="42">
        <v>159063134</v>
      </c>
      <c r="J24" s="12">
        <v>418</v>
      </c>
      <c r="K24" s="13">
        <v>65300</v>
      </c>
      <c r="L24" s="14">
        <v>4821508</v>
      </c>
      <c r="N24" s="46"/>
      <c r="O24" s="46"/>
      <c r="P24" s="46"/>
    </row>
    <row r="25" spans="1:16" ht="13.5">
      <c r="A25" s="10"/>
      <c r="B25" s="11" t="s">
        <v>15</v>
      </c>
      <c r="C25" s="50"/>
      <c r="D25" s="12">
        <v>43952</v>
      </c>
      <c r="E25" s="13">
        <v>6472165</v>
      </c>
      <c r="F25" s="42">
        <v>225532518</v>
      </c>
      <c r="G25" s="13">
        <v>42898</v>
      </c>
      <c r="H25" s="13">
        <v>6434699</v>
      </c>
      <c r="I25" s="42">
        <v>225473158</v>
      </c>
      <c r="J25" s="12">
        <v>339</v>
      </c>
      <c r="K25" s="13">
        <v>53486</v>
      </c>
      <c r="L25" s="14">
        <v>3825491</v>
      </c>
      <c r="N25" s="46"/>
      <c r="O25" s="46"/>
      <c r="P25" s="46"/>
    </row>
    <row r="26" spans="1:16" ht="13.5">
      <c r="A26" s="10"/>
      <c r="B26" s="11" t="s">
        <v>16</v>
      </c>
      <c r="C26" s="50"/>
      <c r="D26" s="12">
        <v>68585</v>
      </c>
      <c r="E26" s="13">
        <v>9591302</v>
      </c>
      <c r="F26" s="42">
        <v>317454278</v>
      </c>
      <c r="G26" s="13">
        <v>64156</v>
      </c>
      <c r="H26" s="13">
        <v>9425908</v>
      </c>
      <c r="I26" s="42">
        <v>317198877</v>
      </c>
      <c r="J26" s="12">
        <v>751</v>
      </c>
      <c r="K26" s="13">
        <v>150466</v>
      </c>
      <c r="L26" s="14">
        <v>11198289</v>
      </c>
      <c r="N26" s="46"/>
      <c r="O26" s="46"/>
      <c r="P26" s="46"/>
    </row>
    <row r="27" spans="1:16" ht="13.5">
      <c r="A27" s="10"/>
      <c r="B27" s="11" t="s">
        <v>17</v>
      </c>
      <c r="C27" s="50"/>
      <c r="D27" s="12">
        <v>33195</v>
      </c>
      <c r="E27" s="13">
        <v>7195834</v>
      </c>
      <c r="F27" s="42">
        <v>281688896</v>
      </c>
      <c r="G27" s="13">
        <v>32766</v>
      </c>
      <c r="H27" s="13">
        <v>7174643</v>
      </c>
      <c r="I27" s="42">
        <v>281649401</v>
      </c>
      <c r="J27" s="12">
        <v>651</v>
      </c>
      <c r="K27" s="13">
        <v>126472</v>
      </c>
      <c r="L27" s="14">
        <v>9255929</v>
      </c>
      <c r="N27" s="46"/>
      <c r="O27" s="46"/>
      <c r="P27" s="46"/>
    </row>
    <row r="28" spans="1:16" ht="13.5">
      <c r="A28" s="10"/>
      <c r="B28" s="11" t="s">
        <v>18</v>
      </c>
      <c r="C28" s="50"/>
      <c r="D28" s="12">
        <v>29763</v>
      </c>
      <c r="E28" s="13">
        <v>3812517</v>
      </c>
      <c r="F28" s="42">
        <v>103701181</v>
      </c>
      <c r="G28" s="13">
        <v>28111</v>
      </c>
      <c r="H28" s="13">
        <v>3742506</v>
      </c>
      <c r="I28" s="42">
        <v>103591412</v>
      </c>
      <c r="J28" s="12">
        <v>273</v>
      </c>
      <c r="K28" s="13">
        <v>38312</v>
      </c>
      <c r="L28" s="14">
        <v>2659926</v>
      </c>
      <c r="N28" s="46"/>
      <c r="O28" s="46"/>
      <c r="P28" s="46"/>
    </row>
    <row r="29" spans="1:16" ht="13.5">
      <c r="A29" s="10"/>
      <c r="B29" s="11" t="s">
        <v>19</v>
      </c>
      <c r="C29" s="50"/>
      <c r="D29" s="12">
        <v>46164</v>
      </c>
      <c r="E29" s="13">
        <v>5510111</v>
      </c>
      <c r="F29" s="42">
        <v>154262036</v>
      </c>
      <c r="G29" s="13">
        <v>44316</v>
      </c>
      <c r="H29" s="13">
        <v>5439865</v>
      </c>
      <c r="I29" s="42">
        <v>154148075</v>
      </c>
      <c r="J29" s="12">
        <v>433</v>
      </c>
      <c r="K29" s="13">
        <v>64658</v>
      </c>
      <c r="L29" s="14">
        <v>4681639</v>
      </c>
      <c r="N29" s="46"/>
      <c r="O29" s="46"/>
      <c r="P29" s="46"/>
    </row>
    <row r="30" spans="1:16" ht="13.5">
      <c r="A30" s="10"/>
      <c r="B30" s="11" t="s">
        <v>20</v>
      </c>
      <c r="C30" s="50"/>
      <c r="D30" s="12">
        <v>46355</v>
      </c>
      <c r="E30" s="13">
        <v>6873586</v>
      </c>
      <c r="F30" s="42">
        <v>227084268</v>
      </c>
      <c r="G30" s="13">
        <v>45179</v>
      </c>
      <c r="H30" s="13">
        <v>6831892</v>
      </c>
      <c r="I30" s="42">
        <v>226925765</v>
      </c>
      <c r="J30" s="12">
        <v>290</v>
      </c>
      <c r="K30" s="13">
        <v>52069</v>
      </c>
      <c r="L30" s="14">
        <v>4081784</v>
      </c>
      <c r="N30" s="46"/>
      <c r="O30" s="46"/>
      <c r="P30" s="46"/>
    </row>
    <row r="31" spans="1:16" ht="13.5">
      <c r="A31" s="10"/>
      <c r="B31" s="11" t="s">
        <v>21</v>
      </c>
      <c r="C31" s="50"/>
      <c r="D31" s="12">
        <v>32879</v>
      </c>
      <c r="E31" s="13">
        <v>5631642</v>
      </c>
      <c r="F31" s="42">
        <v>186099332</v>
      </c>
      <c r="G31" s="13">
        <v>32351</v>
      </c>
      <c r="H31" s="13">
        <v>5609505</v>
      </c>
      <c r="I31" s="42">
        <v>186051392</v>
      </c>
      <c r="J31" s="12">
        <v>293</v>
      </c>
      <c r="K31" s="13">
        <v>86451</v>
      </c>
      <c r="L31" s="14">
        <v>7493948</v>
      </c>
      <c r="N31" s="46"/>
      <c r="O31" s="46"/>
      <c r="P31" s="46"/>
    </row>
    <row r="32" spans="1:16" ht="13.5">
      <c r="A32" s="10"/>
      <c r="B32" s="11" t="s">
        <v>22</v>
      </c>
      <c r="C32" s="50"/>
      <c r="D32" s="12">
        <v>19119</v>
      </c>
      <c r="E32" s="13">
        <v>3130747</v>
      </c>
      <c r="F32" s="42">
        <v>101622439</v>
      </c>
      <c r="G32" s="13">
        <v>18375</v>
      </c>
      <c r="H32" s="13">
        <v>3092290</v>
      </c>
      <c r="I32" s="42">
        <v>101551584</v>
      </c>
      <c r="J32" s="12">
        <v>221</v>
      </c>
      <c r="K32" s="13">
        <v>28682</v>
      </c>
      <c r="L32" s="14">
        <v>1951957</v>
      </c>
      <c r="N32" s="46"/>
      <c r="O32" s="46"/>
      <c r="P32" s="46"/>
    </row>
    <row r="33" spans="1:16" ht="13.5">
      <c r="A33" s="10"/>
      <c r="B33" s="11" t="s">
        <v>23</v>
      </c>
      <c r="C33" s="50"/>
      <c r="D33" s="12">
        <v>23642</v>
      </c>
      <c r="E33" s="13">
        <v>3158711</v>
      </c>
      <c r="F33" s="42">
        <v>97143654</v>
      </c>
      <c r="G33" s="13">
        <v>22393</v>
      </c>
      <c r="H33" s="13">
        <v>3108705</v>
      </c>
      <c r="I33" s="42">
        <v>97058852</v>
      </c>
      <c r="J33" s="12">
        <v>249</v>
      </c>
      <c r="K33" s="13">
        <v>32591</v>
      </c>
      <c r="L33" s="14">
        <v>2280455</v>
      </c>
      <c r="N33" s="46"/>
      <c r="O33" s="46"/>
      <c r="P33" s="46"/>
    </row>
    <row r="34" spans="1:16" ht="13.5">
      <c r="A34" s="10"/>
      <c r="B34" s="11" t="s">
        <v>24</v>
      </c>
      <c r="C34" s="50"/>
      <c r="D34" s="12">
        <v>197142</v>
      </c>
      <c r="E34" s="13">
        <v>29100998</v>
      </c>
      <c r="F34" s="42">
        <v>918204213</v>
      </c>
      <c r="G34" s="13">
        <v>189450</v>
      </c>
      <c r="H34" s="13">
        <v>28807443</v>
      </c>
      <c r="I34" s="42">
        <v>917522978</v>
      </c>
      <c r="J34" s="12">
        <v>1816</v>
      </c>
      <c r="K34" s="13">
        <v>318455</v>
      </c>
      <c r="L34" s="14">
        <v>22339309</v>
      </c>
      <c r="N34" s="46"/>
      <c r="O34" s="46"/>
      <c r="P34" s="46"/>
    </row>
    <row r="35" spans="1:16" ht="13.5">
      <c r="A35" s="10"/>
      <c r="B35" s="11" t="s">
        <v>25</v>
      </c>
      <c r="C35" s="50"/>
      <c r="D35" s="12">
        <v>25152</v>
      </c>
      <c r="E35" s="13">
        <v>3906305</v>
      </c>
      <c r="F35" s="42">
        <v>121250234</v>
      </c>
      <c r="G35" s="13">
        <v>23601</v>
      </c>
      <c r="H35" s="13">
        <v>3828494</v>
      </c>
      <c r="I35" s="42">
        <v>121155499</v>
      </c>
      <c r="J35" s="12">
        <v>189</v>
      </c>
      <c r="K35" s="13">
        <v>29490</v>
      </c>
      <c r="L35" s="14">
        <v>1893632</v>
      </c>
      <c r="N35" s="46"/>
      <c r="O35" s="46"/>
      <c r="P35" s="46"/>
    </row>
    <row r="36" spans="1:16" ht="13.5">
      <c r="A36" s="10"/>
      <c r="B36" s="11" t="s">
        <v>26</v>
      </c>
      <c r="C36" s="50"/>
      <c r="D36" s="12">
        <v>19469</v>
      </c>
      <c r="E36" s="13">
        <v>2526982</v>
      </c>
      <c r="F36" s="42">
        <v>88156902</v>
      </c>
      <c r="G36" s="13">
        <v>19030</v>
      </c>
      <c r="H36" s="13">
        <v>2509102</v>
      </c>
      <c r="I36" s="42">
        <v>88120018</v>
      </c>
      <c r="J36" s="12">
        <v>195</v>
      </c>
      <c r="K36" s="13">
        <v>26728</v>
      </c>
      <c r="L36" s="14">
        <v>1831806</v>
      </c>
      <c r="N36" s="46"/>
      <c r="O36" s="46"/>
      <c r="P36" s="46"/>
    </row>
    <row r="37" spans="1:16" ht="13.5">
      <c r="A37" s="10"/>
      <c r="B37" s="11" t="s">
        <v>27</v>
      </c>
      <c r="C37" s="50"/>
      <c r="D37" s="12">
        <v>29777</v>
      </c>
      <c r="E37" s="13">
        <v>3354091</v>
      </c>
      <c r="F37" s="42">
        <v>108535301</v>
      </c>
      <c r="G37" s="13">
        <v>28835</v>
      </c>
      <c r="H37" s="13">
        <v>3319587</v>
      </c>
      <c r="I37" s="42">
        <v>108491593</v>
      </c>
      <c r="J37" s="12">
        <v>319</v>
      </c>
      <c r="K37" s="13">
        <v>37725</v>
      </c>
      <c r="L37" s="14">
        <v>2569726</v>
      </c>
      <c r="N37" s="46"/>
      <c r="O37" s="46"/>
      <c r="P37" s="46"/>
    </row>
    <row r="38" spans="1:16" ht="13.5">
      <c r="A38" s="10"/>
      <c r="B38" s="11" t="s">
        <v>28</v>
      </c>
      <c r="C38" s="50"/>
      <c r="D38" s="12">
        <v>18174</v>
      </c>
      <c r="E38" s="13">
        <v>2757346</v>
      </c>
      <c r="F38" s="42">
        <v>92048731</v>
      </c>
      <c r="G38" s="13">
        <v>17452</v>
      </c>
      <c r="H38" s="13">
        <v>2732782</v>
      </c>
      <c r="I38" s="42">
        <v>92007366</v>
      </c>
      <c r="J38" s="12">
        <v>278</v>
      </c>
      <c r="K38" s="13">
        <v>37394</v>
      </c>
      <c r="L38" s="14">
        <v>2389734</v>
      </c>
      <c r="N38" s="46"/>
      <c r="O38" s="46"/>
      <c r="P38" s="46"/>
    </row>
    <row r="39" spans="1:16" ht="13.5">
      <c r="A39" s="10"/>
      <c r="B39" s="11" t="s">
        <v>29</v>
      </c>
      <c r="C39" s="50"/>
      <c r="D39" s="12">
        <v>26075</v>
      </c>
      <c r="E39" s="13">
        <v>2862353</v>
      </c>
      <c r="F39" s="42">
        <v>74130124</v>
      </c>
      <c r="G39" s="13">
        <v>25113</v>
      </c>
      <c r="H39" s="13">
        <v>2818395</v>
      </c>
      <c r="I39" s="42">
        <v>74058301</v>
      </c>
      <c r="J39" s="12">
        <v>195</v>
      </c>
      <c r="K39" s="13">
        <v>22585</v>
      </c>
      <c r="L39" s="14">
        <v>1565122</v>
      </c>
      <c r="N39" s="46"/>
      <c r="O39" s="46"/>
      <c r="P39" s="46"/>
    </row>
    <row r="40" spans="1:16" ht="13.5">
      <c r="A40" s="15"/>
      <c r="B40" s="24" t="s">
        <v>30</v>
      </c>
      <c r="C40" s="51"/>
      <c r="D40" s="25">
        <v>7150</v>
      </c>
      <c r="E40" s="26">
        <v>1425922</v>
      </c>
      <c r="F40" s="43">
        <v>56864446</v>
      </c>
      <c r="G40" s="26">
        <v>6903</v>
      </c>
      <c r="H40" s="26">
        <v>1415066</v>
      </c>
      <c r="I40" s="43">
        <v>56852810</v>
      </c>
      <c r="J40" s="25">
        <v>82</v>
      </c>
      <c r="K40" s="26">
        <v>8577</v>
      </c>
      <c r="L40" s="27">
        <v>583695</v>
      </c>
      <c r="N40" s="46"/>
      <c r="O40" s="46"/>
      <c r="P40" s="46"/>
    </row>
    <row r="41" spans="1:16" ht="13.5">
      <c r="A41" s="10"/>
      <c r="B41" s="11" t="s">
        <v>31</v>
      </c>
      <c r="C41" s="50"/>
      <c r="D41" s="12">
        <v>12462</v>
      </c>
      <c r="E41" s="13">
        <v>1203597</v>
      </c>
      <c r="F41" s="42">
        <v>25194854</v>
      </c>
      <c r="G41" s="13">
        <v>12077</v>
      </c>
      <c r="H41" s="13">
        <v>1183934</v>
      </c>
      <c r="I41" s="42">
        <v>25180526</v>
      </c>
      <c r="J41" s="12">
        <v>24</v>
      </c>
      <c r="K41" s="13">
        <v>2543</v>
      </c>
      <c r="L41" s="14">
        <v>187459</v>
      </c>
      <c r="N41" s="46"/>
      <c r="O41" s="46"/>
      <c r="P41" s="46"/>
    </row>
    <row r="42" spans="1:16" ht="13.5">
      <c r="A42" s="10"/>
      <c r="B42" s="11" t="s">
        <v>32</v>
      </c>
      <c r="C42" s="50"/>
      <c r="D42" s="12">
        <v>10970</v>
      </c>
      <c r="E42" s="13">
        <v>958102</v>
      </c>
      <c r="F42" s="42">
        <v>17556770</v>
      </c>
      <c r="G42" s="13">
        <v>9957</v>
      </c>
      <c r="H42" s="13">
        <v>914279</v>
      </c>
      <c r="I42" s="42">
        <v>17519282</v>
      </c>
      <c r="J42" s="12">
        <v>18</v>
      </c>
      <c r="K42" s="13">
        <v>1558</v>
      </c>
      <c r="L42" s="14">
        <v>96164</v>
      </c>
      <c r="N42" s="46"/>
      <c r="O42" s="46"/>
      <c r="P42" s="46"/>
    </row>
    <row r="43" spans="1:16" ht="13.5">
      <c r="A43" s="10"/>
      <c r="B43" s="11" t="s">
        <v>33</v>
      </c>
      <c r="C43" s="50"/>
      <c r="D43" s="12">
        <v>8134</v>
      </c>
      <c r="E43" s="13">
        <v>1202411</v>
      </c>
      <c r="F43" s="42">
        <v>28026967</v>
      </c>
      <c r="G43" s="13">
        <v>7687</v>
      </c>
      <c r="H43" s="13">
        <v>1185997</v>
      </c>
      <c r="I43" s="42">
        <v>27991253</v>
      </c>
      <c r="J43" s="12">
        <v>49</v>
      </c>
      <c r="K43" s="13">
        <v>7663</v>
      </c>
      <c r="L43" s="14">
        <v>568923</v>
      </c>
      <c r="N43" s="46"/>
      <c r="O43" s="46"/>
      <c r="P43" s="46"/>
    </row>
    <row r="44" spans="1:16" ht="13.5">
      <c r="A44" s="10"/>
      <c r="B44" s="11" t="s">
        <v>34</v>
      </c>
      <c r="C44" s="50"/>
      <c r="D44" s="12">
        <v>18143</v>
      </c>
      <c r="E44" s="13">
        <v>2200958</v>
      </c>
      <c r="F44" s="42">
        <v>60560965</v>
      </c>
      <c r="G44" s="13">
        <v>17580</v>
      </c>
      <c r="H44" s="13">
        <v>2174664</v>
      </c>
      <c r="I44" s="42">
        <v>60524536</v>
      </c>
      <c r="J44" s="12">
        <v>184</v>
      </c>
      <c r="K44" s="13">
        <v>25344</v>
      </c>
      <c r="L44" s="14">
        <v>1703142</v>
      </c>
      <c r="N44" s="46"/>
      <c r="O44" s="46"/>
      <c r="P44" s="46"/>
    </row>
    <row r="45" spans="1:16" ht="13.5">
      <c r="A45" s="10"/>
      <c r="B45" s="11" t="s">
        <v>35</v>
      </c>
      <c r="C45" s="50"/>
      <c r="D45" s="12">
        <v>3584</v>
      </c>
      <c r="E45" s="13">
        <v>686845</v>
      </c>
      <c r="F45" s="42">
        <v>49793777</v>
      </c>
      <c r="G45" s="13">
        <v>3329</v>
      </c>
      <c r="H45" s="13">
        <v>677073</v>
      </c>
      <c r="I45" s="42">
        <v>49780260</v>
      </c>
      <c r="J45" s="12">
        <v>21</v>
      </c>
      <c r="K45" s="13">
        <v>3312</v>
      </c>
      <c r="L45" s="14">
        <v>240216</v>
      </c>
      <c r="N45" s="46"/>
      <c r="O45" s="46"/>
      <c r="P45" s="46"/>
    </row>
    <row r="46" spans="1:16" ht="13.5">
      <c r="A46" s="10"/>
      <c r="B46" s="11" t="s">
        <v>36</v>
      </c>
      <c r="C46" s="50"/>
      <c r="D46" s="12">
        <v>10965</v>
      </c>
      <c r="E46" s="13">
        <v>1209169</v>
      </c>
      <c r="F46" s="42">
        <v>29689718</v>
      </c>
      <c r="G46" s="13">
        <v>9815</v>
      </c>
      <c r="H46" s="13">
        <v>1146380</v>
      </c>
      <c r="I46" s="42">
        <v>29602774</v>
      </c>
      <c r="J46" s="12">
        <v>54</v>
      </c>
      <c r="K46" s="13">
        <v>5602</v>
      </c>
      <c r="L46" s="14">
        <v>361725</v>
      </c>
      <c r="N46" s="46"/>
      <c r="O46" s="46"/>
      <c r="P46" s="46"/>
    </row>
    <row r="47" spans="1:16" ht="13.5">
      <c r="A47" s="10"/>
      <c r="B47" s="11" t="s">
        <v>37</v>
      </c>
      <c r="C47" s="50"/>
      <c r="D47" s="12">
        <v>6612</v>
      </c>
      <c r="E47" s="13">
        <v>729337</v>
      </c>
      <c r="F47" s="42">
        <v>19056569</v>
      </c>
      <c r="G47" s="13">
        <v>6060</v>
      </c>
      <c r="H47" s="13">
        <v>705425</v>
      </c>
      <c r="I47" s="42">
        <v>19027854</v>
      </c>
      <c r="J47" s="12">
        <v>48</v>
      </c>
      <c r="K47" s="13">
        <v>4994</v>
      </c>
      <c r="L47" s="14">
        <v>328522</v>
      </c>
      <c r="N47" s="46"/>
      <c r="O47" s="46"/>
      <c r="P47" s="46"/>
    </row>
    <row r="48" spans="1:16" ht="13.5">
      <c r="A48" s="10"/>
      <c r="B48" s="11" t="s">
        <v>38</v>
      </c>
      <c r="C48" s="50"/>
      <c r="D48" s="12">
        <v>10075</v>
      </c>
      <c r="E48" s="13">
        <v>1035646</v>
      </c>
      <c r="F48" s="42">
        <v>22056357</v>
      </c>
      <c r="G48" s="13">
        <v>9510</v>
      </c>
      <c r="H48" s="13">
        <v>1008670</v>
      </c>
      <c r="I48" s="42">
        <v>22025979</v>
      </c>
      <c r="J48" s="12">
        <v>68</v>
      </c>
      <c r="K48" s="13">
        <v>9105</v>
      </c>
      <c r="L48" s="14">
        <v>490937</v>
      </c>
      <c r="N48" s="46"/>
      <c r="O48" s="46"/>
      <c r="P48" s="46"/>
    </row>
    <row r="49" spans="1:16" ht="13.5">
      <c r="A49" s="10"/>
      <c r="B49" s="11" t="s">
        <v>39</v>
      </c>
      <c r="C49" s="50"/>
      <c r="D49" s="12">
        <v>4799</v>
      </c>
      <c r="E49" s="13">
        <v>484142</v>
      </c>
      <c r="F49" s="42">
        <v>9085140</v>
      </c>
      <c r="G49" s="13">
        <v>4016</v>
      </c>
      <c r="H49" s="13">
        <v>449830</v>
      </c>
      <c r="I49" s="42">
        <v>9051433</v>
      </c>
      <c r="J49" s="12">
        <v>6</v>
      </c>
      <c r="K49" s="13">
        <v>1136</v>
      </c>
      <c r="L49" s="14">
        <v>70119</v>
      </c>
      <c r="N49" s="46"/>
      <c r="O49" s="46"/>
      <c r="P49" s="46"/>
    </row>
    <row r="50" spans="1:12" ht="27">
      <c r="A50" s="28"/>
      <c r="B50" s="29" t="s">
        <v>61</v>
      </c>
      <c r="C50" s="47"/>
      <c r="D50" s="30">
        <f>SUM(D9:D39)</f>
        <v>1720606</v>
      </c>
      <c r="E50" s="31">
        <f aca="true" t="shared" si="0" ref="E50:L50">SUM(E9:E39)</f>
        <v>264634598</v>
      </c>
      <c r="F50" s="31">
        <f t="shared" si="0"/>
        <v>9336912451</v>
      </c>
      <c r="G50" s="31">
        <f t="shared" si="0"/>
        <v>1661020</v>
      </c>
      <c r="H50" s="31">
        <f t="shared" si="0"/>
        <v>262289244</v>
      </c>
      <c r="I50" s="32">
        <f t="shared" si="0"/>
        <v>9332396265</v>
      </c>
      <c r="J50" s="30">
        <f t="shared" si="0"/>
        <v>18103</v>
      </c>
      <c r="K50" s="31">
        <f t="shared" si="0"/>
        <v>3428941</v>
      </c>
      <c r="L50" s="32">
        <f t="shared" si="0"/>
        <v>257305602</v>
      </c>
    </row>
    <row r="51" spans="1:12" ht="27" customHeight="1">
      <c r="A51" s="28"/>
      <c r="B51" s="33" t="s">
        <v>46</v>
      </c>
      <c r="C51" s="48"/>
      <c r="D51" s="30">
        <f>SUM(D40:D49)</f>
        <v>92894</v>
      </c>
      <c r="E51" s="31">
        <f aca="true" t="shared" si="1" ref="E51:L51">SUM(E40:E49)</f>
        <v>11136129</v>
      </c>
      <c r="F51" s="31">
        <f t="shared" si="1"/>
        <v>317885563</v>
      </c>
      <c r="G51" s="31">
        <f t="shared" si="1"/>
        <v>86934</v>
      </c>
      <c r="H51" s="31">
        <f t="shared" si="1"/>
        <v>10861318</v>
      </c>
      <c r="I51" s="32">
        <f t="shared" si="1"/>
        <v>317556707</v>
      </c>
      <c r="J51" s="30">
        <f t="shared" si="1"/>
        <v>554</v>
      </c>
      <c r="K51" s="31">
        <f t="shared" si="1"/>
        <v>69834</v>
      </c>
      <c r="L51" s="32">
        <f t="shared" si="1"/>
        <v>4630902</v>
      </c>
    </row>
    <row r="52" spans="1:12" ht="27">
      <c r="A52" s="28"/>
      <c r="B52" s="29" t="s">
        <v>62</v>
      </c>
      <c r="C52" s="47"/>
      <c r="D52" s="30">
        <f>D50+D51</f>
        <v>1813500</v>
      </c>
      <c r="E52" s="31">
        <f aca="true" t="shared" si="2" ref="E52:L52">E50+E51</f>
        <v>275770727</v>
      </c>
      <c r="F52" s="31">
        <f t="shared" si="2"/>
        <v>9654798014</v>
      </c>
      <c r="G52" s="31">
        <f t="shared" si="2"/>
        <v>1747954</v>
      </c>
      <c r="H52" s="31">
        <f t="shared" si="2"/>
        <v>273150562</v>
      </c>
      <c r="I52" s="32">
        <f t="shared" si="2"/>
        <v>9649952972</v>
      </c>
      <c r="J52" s="30">
        <f t="shared" si="2"/>
        <v>18657</v>
      </c>
      <c r="K52" s="31">
        <f t="shared" si="2"/>
        <v>3498775</v>
      </c>
      <c r="L52" s="32">
        <f t="shared" si="2"/>
        <v>261936504</v>
      </c>
    </row>
    <row r="53" spans="1:12" ht="27" customHeight="1" thickBot="1">
      <c r="A53" s="34"/>
      <c r="B53" s="35" t="s">
        <v>40</v>
      </c>
      <c r="C53" s="36"/>
      <c r="D53" s="37">
        <f>D7+D8+D52</f>
        <v>2844228</v>
      </c>
      <c r="E53" s="38">
        <f aca="true" t="shared" si="3" ref="E53:L53">E7+E8+E52</f>
        <v>492071813</v>
      </c>
      <c r="F53" s="38">
        <f t="shared" si="3"/>
        <v>20705752500</v>
      </c>
      <c r="G53" s="38">
        <f t="shared" si="3"/>
        <v>2717704</v>
      </c>
      <c r="H53" s="38">
        <f t="shared" si="3"/>
        <v>487150793</v>
      </c>
      <c r="I53" s="39">
        <f t="shared" si="3"/>
        <v>20695902464</v>
      </c>
      <c r="J53" s="37">
        <f t="shared" si="3"/>
        <v>28261</v>
      </c>
      <c r="K53" s="38">
        <f t="shared" si="3"/>
        <v>6404090</v>
      </c>
      <c r="L53" s="39">
        <f t="shared" si="3"/>
        <v>525350376</v>
      </c>
    </row>
  </sheetData>
  <sheetProtection/>
  <mergeCells count="13">
    <mergeCell ref="B5:B6"/>
    <mergeCell ref="G4:G6"/>
    <mergeCell ref="G3:I3"/>
    <mergeCell ref="D3:F3"/>
    <mergeCell ref="E4:E5"/>
    <mergeCell ref="F4:F5"/>
    <mergeCell ref="H4:H5"/>
    <mergeCell ref="I4:I5"/>
    <mergeCell ref="D4:D6"/>
    <mergeCell ref="J3:L3"/>
    <mergeCell ref="J4:J6"/>
    <mergeCell ref="K4:K5"/>
    <mergeCell ref="L4:L5"/>
  </mergeCells>
  <printOptions verticalCentered="1"/>
  <pageMargins left="0.7086614173228347" right="0.11811023622047245" top="0" bottom="0.15748031496062992" header="0.31496062992125984" footer="0.31496062992125984"/>
  <pageSetup horizontalDpi="600" verticalDpi="6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3"/>
  <sheetViews>
    <sheetView showZeros="0" zoomScalePageLayoutView="0" workbookViewId="0" topLeftCell="A1">
      <selection activeCell="D7" sqref="D7"/>
    </sheetView>
  </sheetViews>
  <sheetFormatPr defaultColWidth="9.00390625" defaultRowHeight="13.5"/>
  <cols>
    <col min="1" max="1" width="0.875" style="1" customWidth="1"/>
    <col min="2" max="2" width="12.625" style="1" customWidth="1"/>
    <col min="3" max="3" width="0.875" style="1" customWidth="1"/>
    <col min="4" max="6" width="12.625" style="1" customWidth="1"/>
    <col min="7" max="16384" width="9.00390625" style="1" customWidth="1"/>
  </cols>
  <sheetData>
    <row r="1" spans="4:6" s="44" customFormat="1" ht="13.5">
      <c r="D1" s="45"/>
      <c r="E1" s="45"/>
      <c r="F1" s="45"/>
    </row>
    <row r="2" ht="15" thickBot="1">
      <c r="A2" s="4" t="s">
        <v>59</v>
      </c>
    </row>
    <row r="3" spans="1:6" ht="20.25" customHeight="1">
      <c r="A3" s="16"/>
      <c r="B3" s="17" t="s">
        <v>54</v>
      </c>
      <c r="C3" s="18"/>
      <c r="D3" s="69" t="s">
        <v>57</v>
      </c>
      <c r="E3" s="70" t="s">
        <v>56</v>
      </c>
      <c r="F3" s="71" t="s">
        <v>58</v>
      </c>
    </row>
    <row r="4" spans="1:6" ht="20.25" customHeight="1">
      <c r="A4" s="19"/>
      <c r="B4" s="20"/>
      <c r="C4" s="21"/>
      <c r="D4" s="57"/>
      <c r="E4" s="52"/>
      <c r="F4" s="54"/>
    </row>
    <row r="5" spans="1:6" ht="13.5">
      <c r="A5" s="19"/>
      <c r="B5" s="64" t="s">
        <v>55</v>
      </c>
      <c r="C5" s="21"/>
      <c r="D5" s="57"/>
      <c r="E5" s="52"/>
      <c r="F5" s="54"/>
    </row>
    <row r="6" spans="1:6" ht="14.25" thickBot="1">
      <c r="A6" s="22"/>
      <c r="B6" s="65"/>
      <c r="C6" s="23"/>
      <c r="D6" s="58"/>
      <c r="E6" s="63"/>
      <c r="F6" s="72"/>
    </row>
    <row r="7" spans="1:6" ht="13.5">
      <c r="A7" s="5"/>
      <c r="B7" s="6" t="s">
        <v>43</v>
      </c>
      <c r="C7" s="49"/>
      <c r="D7" s="7">
        <v>742018</v>
      </c>
      <c r="E7" s="8">
        <v>37169</v>
      </c>
      <c r="F7" s="9">
        <v>704849</v>
      </c>
    </row>
    <row r="8" spans="1:6" ht="13.5">
      <c r="A8" s="10"/>
      <c r="B8" s="11" t="s">
        <v>44</v>
      </c>
      <c r="C8" s="50"/>
      <c r="D8" s="12">
        <v>239445</v>
      </c>
      <c r="E8" s="13">
        <v>9251</v>
      </c>
      <c r="F8" s="14">
        <v>230194</v>
      </c>
    </row>
    <row r="9" spans="1:6" ht="13.5">
      <c r="A9" s="10"/>
      <c r="B9" s="11" t="s">
        <v>45</v>
      </c>
      <c r="C9" s="50"/>
      <c r="D9" s="12">
        <v>56602</v>
      </c>
      <c r="E9" s="13">
        <v>3028</v>
      </c>
      <c r="F9" s="14">
        <v>53574</v>
      </c>
    </row>
    <row r="10" spans="1:6" ht="13.5">
      <c r="A10" s="10"/>
      <c r="B10" s="11" t="s">
        <v>0</v>
      </c>
      <c r="C10" s="50"/>
      <c r="D10" s="12">
        <v>115427</v>
      </c>
      <c r="E10" s="13">
        <v>1763</v>
      </c>
      <c r="F10" s="14">
        <v>113664</v>
      </c>
    </row>
    <row r="11" spans="1:6" ht="13.5">
      <c r="A11" s="10"/>
      <c r="B11" s="11" t="s">
        <v>1</v>
      </c>
      <c r="C11" s="50"/>
      <c r="D11" s="12">
        <v>28948</v>
      </c>
      <c r="E11" s="13">
        <v>899</v>
      </c>
      <c r="F11" s="14">
        <v>28049</v>
      </c>
    </row>
    <row r="12" spans="1:6" ht="13.5">
      <c r="A12" s="10"/>
      <c r="B12" s="11" t="s">
        <v>2</v>
      </c>
      <c r="C12" s="50"/>
      <c r="D12" s="12">
        <v>92908</v>
      </c>
      <c r="E12" s="13">
        <v>1548</v>
      </c>
      <c r="F12" s="14">
        <v>91360</v>
      </c>
    </row>
    <row r="13" spans="1:6" ht="13.5">
      <c r="A13" s="10"/>
      <c r="B13" s="11" t="s">
        <v>3</v>
      </c>
      <c r="C13" s="50"/>
      <c r="D13" s="12">
        <v>21113</v>
      </c>
      <c r="E13" s="13">
        <v>1036</v>
      </c>
      <c r="F13" s="14">
        <v>20077</v>
      </c>
    </row>
    <row r="14" spans="1:6" ht="13.5">
      <c r="A14" s="10"/>
      <c r="B14" s="11" t="s">
        <v>4</v>
      </c>
      <c r="C14" s="50"/>
      <c r="D14" s="12">
        <v>102594</v>
      </c>
      <c r="E14" s="13">
        <v>999</v>
      </c>
      <c r="F14" s="14">
        <v>101595</v>
      </c>
    </row>
    <row r="15" spans="1:6" ht="13.5">
      <c r="A15" s="10"/>
      <c r="B15" s="11" t="s">
        <v>5</v>
      </c>
      <c r="C15" s="50"/>
      <c r="D15" s="12">
        <v>26344</v>
      </c>
      <c r="E15" s="13">
        <v>1622</v>
      </c>
      <c r="F15" s="14">
        <v>24722</v>
      </c>
    </row>
    <row r="16" spans="1:6" ht="13.5">
      <c r="A16" s="10"/>
      <c r="B16" s="11" t="s">
        <v>6</v>
      </c>
      <c r="C16" s="50"/>
      <c r="D16" s="12">
        <v>44900</v>
      </c>
      <c r="E16" s="13">
        <v>1759</v>
      </c>
      <c r="F16" s="14">
        <v>43141</v>
      </c>
    </row>
    <row r="17" spans="1:6" ht="13.5">
      <c r="A17" s="10"/>
      <c r="B17" s="11" t="s">
        <v>7</v>
      </c>
      <c r="C17" s="50"/>
      <c r="D17" s="12">
        <v>120479</v>
      </c>
      <c r="E17" s="13">
        <v>1262</v>
      </c>
      <c r="F17" s="14">
        <v>119217</v>
      </c>
    </row>
    <row r="18" spans="1:6" ht="13.5">
      <c r="A18" s="10"/>
      <c r="B18" s="11" t="s">
        <v>8</v>
      </c>
      <c r="C18" s="50"/>
      <c r="D18" s="12">
        <v>72826</v>
      </c>
      <c r="E18" s="13">
        <v>1197</v>
      </c>
      <c r="F18" s="14">
        <v>71629</v>
      </c>
    </row>
    <row r="19" spans="1:6" ht="13.5">
      <c r="A19" s="10"/>
      <c r="B19" s="11" t="s">
        <v>9</v>
      </c>
      <c r="C19" s="50"/>
      <c r="D19" s="12">
        <v>79874</v>
      </c>
      <c r="E19" s="13">
        <v>2682</v>
      </c>
      <c r="F19" s="14">
        <v>77192</v>
      </c>
    </row>
    <row r="20" spans="1:6" ht="13.5">
      <c r="A20" s="10"/>
      <c r="B20" s="11" t="s">
        <v>10</v>
      </c>
      <c r="C20" s="50"/>
      <c r="D20" s="12">
        <v>29957</v>
      </c>
      <c r="E20" s="13">
        <v>1462</v>
      </c>
      <c r="F20" s="14">
        <v>28495</v>
      </c>
    </row>
    <row r="21" spans="1:6" ht="13.5">
      <c r="A21" s="10"/>
      <c r="B21" s="11" t="s">
        <v>11</v>
      </c>
      <c r="C21" s="50"/>
      <c r="D21" s="12">
        <v>32842</v>
      </c>
      <c r="E21" s="13">
        <v>1688</v>
      </c>
      <c r="F21" s="14">
        <v>31154</v>
      </c>
    </row>
    <row r="22" spans="1:6" ht="13.5">
      <c r="A22" s="10"/>
      <c r="B22" s="11" t="s">
        <v>12</v>
      </c>
      <c r="C22" s="50"/>
      <c r="D22" s="12">
        <v>72256</v>
      </c>
      <c r="E22" s="13">
        <v>1555</v>
      </c>
      <c r="F22" s="14">
        <v>70701</v>
      </c>
    </row>
    <row r="23" spans="1:6" ht="13.5">
      <c r="A23" s="10"/>
      <c r="B23" s="11" t="s">
        <v>13</v>
      </c>
      <c r="C23" s="50"/>
      <c r="D23" s="12">
        <v>36942</v>
      </c>
      <c r="E23" s="13">
        <v>1473</v>
      </c>
      <c r="F23" s="14">
        <v>35469</v>
      </c>
    </row>
    <row r="24" spans="1:6" ht="13.5">
      <c r="A24" s="10"/>
      <c r="B24" s="11" t="s">
        <v>14</v>
      </c>
      <c r="C24" s="50"/>
      <c r="D24" s="12">
        <v>40438</v>
      </c>
      <c r="E24" s="13">
        <v>2339</v>
      </c>
      <c r="F24" s="14">
        <v>38099</v>
      </c>
    </row>
    <row r="25" spans="1:6" ht="13.5">
      <c r="A25" s="10"/>
      <c r="B25" s="11" t="s">
        <v>15</v>
      </c>
      <c r="C25" s="50"/>
      <c r="D25" s="12">
        <v>35644</v>
      </c>
      <c r="E25" s="13">
        <v>729</v>
      </c>
      <c r="F25" s="14">
        <v>34915</v>
      </c>
    </row>
    <row r="26" spans="1:6" ht="13.5">
      <c r="A26" s="10"/>
      <c r="B26" s="11" t="s">
        <v>16</v>
      </c>
      <c r="C26" s="50"/>
      <c r="D26" s="12">
        <v>56651</v>
      </c>
      <c r="E26" s="13">
        <v>3020</v>
      </c>
      <c r="F26" s="14">
        <v>53631</v>
      </c>
    </row>
    <row r="27" spans="1:6" ht="13.5">
      <c r="A27" s="10"/>
      <c r="B27" s="11" t="s">
        <v>17</v>
      </c>
      <c r="C27" s="50"/>
      <c r="D27" s="12">
        <v>27610</v>
      </c>
      <c r="E27" s="13">
        <v>410</v>
      </c>
      <c r="F27" s="14">
        <v>27200</v>
      </c>
    </row>
    <row r="28" spans="1:6" ht="13.5">
      <c r="A28" s="10"/>
      <c r="B28" s="11" t="s">
        <v>18</v>
      </c>
      <c r="C28" s="50"/>
      <c r="D28" s="12">
        <v>22399</v>
      </c>
      <c r="E28" s="13">
        <v>1209</v>
      </c>
      <c r="F28" s="14">
        <v>21190</v>
      </c>
    </row>
    <row r="29" spans="1:6" ht="13.5">
      <c r="A29" s="10"/>
      <c r="B29" s="11" t="s">
        <v>19</v>
      </c>
      <c r="C29" s="50"/>
      <c r="D29" s="12">
        <v>36991</v>
      </c>
      <c r="E29" s="13">
        <v>1258</v>
      </c>
      <c r="F29" s="14">
        <v>35733</v>
      </c>
    </row>
    <row r="30" spans="1:6" ht="13.5">
      <c r="A30" s="10"/>
      <c r="B30" s="11" t="s">
        <v>20</v>
      </c>
      <c r="C30" s="50"/>
      <c r="D30" s="12">
        <v>34146</v>
      </c>
      <c r="E30" s="13">
        <v>1117</v>
      </c>
      <c r="F30" s="14">
        <v>33029</v>
      </c>
    </row>
    <row r="31" spans="1:6" ht="13.5">
      <c r="A31" s="10"/>
      <c r="B31" s="11" t="s">
        <v>21</v>
      </c>
      <c r="C31" s="50"/>
      <c r="D31" s="12">
        <v>24146</v>
      </c>
      <c r="E31" s="13">
        <v>470</v>
      </c>
      <c r="F31" s="14">
        <v>23676</v>
      </c>
    </row>
    <row r="32" spans="1:6" ht="13.5">
      <c r="A32" s="10"/>
      <c r="B32" s="11" t="s">
        <v>22</v>
      </c>
      <c r="C32" s="50"/>
      <c r="D32" s="12">
        <v>17484</v>
      </c>
      <c r="E32" s="13">
        <v>703</v>
      </c>
      <c r="F32" s="14">
        <v>16781</v>
      </c>
    </row>
    <row r="33" spans="1:6" ht="13.5">
      <c r="A33" s="10"/>
      <c r="B33" s="11" t="s">
        <v>23</v>
      </c>
      <c r="C33" s="50"/>
      <c r="D33" s="12">
        <v>20577</v>
      </c>
      <c r="E33" s="13">
        <v>983</v>
      </c>
      <c r="F33" s="14">
        <v>19594</v>
      </c>
    </row>
    <row r="34" spans="1:6" ht="13.5">
      <c r="A34" s="10"/>
      <c r="B34" s="11" t="s">
        <v>24</v>
      </c>
      <c r="C34" s="50"/>
      <c r="D34" s="12">
        <v>149276</v>
      </c>
      <c r="E34" s="13">
        <v>6306</v>
      </c>
      <c r="F34" s="14">
        <v>142970</v>
      </c>
    </row>
    <row r="35" spans="1:6" ht="13.5">
      <c r="A35" s="10"/>
      <c r="B35" s="11" t="s">
        <v>25</v>
      </c>
      <c r="C35" s="50"/>
      <c r="D35" s="12">
        <v>18687</v>
      </c>
      <c r="E35" s="13">
        <v>1038</v>
      </c>
      <c r="F35" s="14">
        <v>17649</v>
      </c>
    </row>
    <row r="36" spans="1:6" ht="13.5">
      <c r="A36" s="10"/>
      <c r="B36" s="11" t="s">
        <v>26</v>
      </c>
      <c r="C36" s="50"/>
      <c r="D36" s="12">
        <v>16792</v>
      </c>
      <c r="E36" s="13">
        <v>321</v>
      </c>
      <c r="F36" s="14">
        <v>16471</v>
      </c>
    </row>
    <row r="37" spans="1:6" ht="13.5">
      <c r="A37" s="10"/>
      <c r="B37" s="11" t="s">
        <v>27</v>
      </c>
      <c r="C37" s="50"/>
      <c r="D37" s="12">
        <v>23629</v>
      </c>
      <c r="E37" s="13">
        <v>574</v>
      </c>
      <c r="F37" s="14">
        <v>23055</v>
      </c>
    </row>
    <row r="38" spans="1:6" ht="13.5">
      <c r="A38" s="10"/>
      <c r="B38" s="11" t="s">
        <v>28</v>
      </c>
      <c r="C38" s="50"/>
      <c r="D38" s="12">
        <v>18906</v>
      </c>
      <c r="E38" s="13">
        <v>453</v>
      </c>
      <c r="F38" s="14">
        <v>18453</v>
      </c>
    </row>
    <row r="39" spans="1:6" ht="13.5">
      <c r="A39" s="10"/>
      <c r="B39" s="11" t="s">
        <v>29</v>
      </c>
      <c r="C39" s="50"/>
      <c r="D39" s="12">
        <v>18805</v>
      </c>
      <c r="E39" s="13">
        <v>741</v>
      </c>
      <c r="F39" s="14">
        <v>18064</v>
      </c>
    </row>
    <row r="40" spans="1:6" ht="13.5">
      <c r="A40" s="15"/>
      <c r="B40" s="24" t="s">
        <v>30</v>
      </c>
      <c r="C40" s="51"/>
      <c r="D40" s="25">
        <v>9721</v>
      </c>
      <c r="E40" s="26">
        <v>144</v>
      </c>
      <c r="F40" s="27">
        <v>9577</v>
      </c>
    </row>
    <row r="41" spans="1:6" ht="13.5">
      <c r="A41" s="10"/>
      <c r="B41" s="11" t="s">
        <v>31</v>
      </c>
      <c r="C41" s="50"/>
      <c r="D41" s="12">
        <v>8487</v>
      </c>
      <c r="E41" s="13">
        <v>190</v>
      </c>
      <c r="F41" s="14">
        <v>8297</v>
      </c>
    </row>
    <row r="42" spans="1:6" ht="13.5">
      <c r="A42" s="10"/>
      <c r="B42" s="11" t="s">
        <v>32</v>
      </c>
      <c r="C42" s="50"/>
      <c r="D42" s="12">
        <v>5158</v>
      </c>
      <c r="E42" s="13">
        <v>518</v>
      </c>
      <c r="F42" s="14">
        <v>4640</v>
      </c>
    </row>
    <row r="43" spans="1:6" ht="13.5">
      <c r="A43" s="10"/>
      <c r="B43" s="11" t="s">
        <v>33</v>
      </c>
      <c r="C43" s="50"/>
      <c r="D43" s="12">
        <v>5414</v>
      </c>
      <c r="E43" s="13">
        <v>353</v>
      </c>
      <c r="F43" s="14">
        <v>5061</v>
      </c>
    </row>
    <row r="44" spans="1:6" ht="13.5">
      <c r="A44" s="10"/>
      <c r="B44" s="11" t="s">
        <v>34</v>
      </c>
      <c r="C44" s="50"/>
      <c r="D44" s="12">
        <v>14158</v>
      </c>
      <c r="E44" s="13">
        <v>384</v>
      </c>
      <c r="F44" s="14">
        <v>13774</v>
      </c>
    </row>
    <row r="45" spans="1:6" ht="13.5">
      <c r="A45" s="10"/>
      <c r="B45" s="11" t="s">
        <v>35</v>
      </c>
      <c r="C45" s="50"/>
      <c r="D45" s="12">
        <v>2078</v>
      </c>
      <c r="E45" s="13">
        <v>140</v>
      </c>
      <c r="F45" s="14">
        <v>1938</v>
      </c>
    </row>
    <row r="46" spans="1:6" ht="13.5">
      <c r="A46" s="10"/>
      <c r="B46" s="11" t="s">
        <v>36</v>
      </c>
      <c r="C46" s="50"/>
      <c r="D46" s="12">
        <v>7790</v>
      </c>
      <c r="E46" s="13">
        <v>1052</v>
      </c>
      <c r="F46" s="14">
        <v>6738</v>
      </c>
    </row>
    <row r="47" spans="1:6" ht="13.5">
      <c r="A47" s="10"/>
      <c r="B47" s="11" t="s">
        <v>37</v>
      </c>
      <c r="C47" s="50"/>
      <c r="D47" s="12">
        <v>4602</v>
      </c>
      <c r="E47" s="13">
        <v>328</v>
      </c>
      <c r="F47" s="14">
        <v>4274</v>
      </c>
    </row>
    <row r="48" spans="1:6" ht="13.5">
      <c r="A48" s="10"/>
      <c r="B48" s="11" t="s">
        <v>38</v>
      </c>
      <c r="C48" s="50"/>
      <c r="D48" s="12">
        <v>5690</v>
      </c>
      <c r="E48" s="13">
        <v>310</v>
      </c>
      <c r="F48" s="14">
        <v>5380</v>
      </c>
    </row>
    <row r="49" spans="1:6" ht="13.5">
      <c r="A49" s="10"/>
      <c r="B49" s="11" t="s">
        <v>39</v>
      </c>
      <c r="C49" s="50"/>
      <c r="D49" s="12">
        <v>2585</v>
      </c>
      <c r="E49" s="13">
        <v>386</v>
      </c>
      <c r="F49" s="14">
        <v>2199</v>
      </c>
    </row>
    <row r="50" spans="1:6" ht="27">
      <c r="A50" s="28"/>
      <c r="B50" s="29" t="s">
        <v>61</v>
      </c>
      <c r="C50" s="47"/>
      <c r="D50" s="30">
        <f>SUM(D9:D39)</f>
        <v>1496193</v>
      </c>
      <c r="E50" s="31">
        <f>SUM(E9:E39)</f>
        <v>45644</v>
      </c>
      <c r="F50" s="32">
        <f>SUM(F9:F39)</f>
        <v>1450549</v>
      </c>
    </row>
    <row r="51" spans="1:6" ht="27" customHeight="1">
      <c r="A51" s="28"/>
      <c r="B51" s="33" t="s">
        <v>46</v>
      </c>
      <c r="C51" s="48"/>
      <c r="D51" s="30">
        <f>SUM(D40:D49)</f>
        <v>65683</v>
      </c>
      <c r="E51" s="31">
        <f>SUM(E40:E49)</f>
        <v>3805</v>
      </c>
      <c r="F51" s="32">
        <f>SUM(F40:F49)</f>
        <v>61878</v>
      </c>
    </row>
    <row r="52" spans="1:6" ht="27">
      <c r="A52" s="28"/>
      <c r="B52" s="29" t="s">
        <v>62</v>
      </c>
      <c r="C52" s="47"/>
      <c r="D52" s="30">
        <f>D50+D51</f>
        <v>1561876</v>
      </c>
      <c r="E52" s="31">
        <f>E50+E51</f>
        <v>49449</v>
      </c>
      <c r="F52" s="32">
        <f>F50+F51</f>
        <v>1512427</v>
      </c>
    </row>
    <row r="53" spans="1:6" ht="27" customHeight="1" thickBot="1">
      <c r="A53" s="34"/>
      <c r="B53" s="35" t="s">
        <v>40</v>
      </c>
      <c r="C53" s="36"/>
      <c r="D53" s="37">
        <f>D52+D7+D8</f>
        <v>2543339</v>
      </c>
      <c r="E53" s="38">
        <f>E52+E7+E8</f>
        <v>95869</v>
      </c>
      <c r="F53" s="39">
        <f>F52+F7+F8</f>
        <v>2447470</v>
      </c>
    </row>
  </sheetData>
  <sheetProtection/>
  <mergeCells count="4">
    <mergeCell ref="D3:D6"/>
    <mergeCell ref="E3:E6"/>
    <mergeCell ref="F3:F6"/>
    <mergeCell ref="B5:B6"/>
  </mergeCells>
  <printOptions verticalCentered="1"/>
  <pageMargins left="0.5905511811023623" right="0.5905511811023623" top="0.984251968503937" bottom="0.5905511811023623" header="0.5118110236220472" footer="0.5118110236220472"/>
  <pageSetup fitToWidth="0" fitToHeight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職員端末機１２年度後期分</dc:creator>
  <cp:keywords/>
  <dc:description/>
  <cp:lastModifiedBy>大阪府庁</cp:lastModifiedBy>
  <cp:lastPrinted>2013-03-13T08:53:24Z</cp:lastPrinted>
  <dcterms:created xsi:type="dcterms:W3CDTF">2002-01-25T07:42:34Z</dcterms:created>
  <dcterms:modified xsi:type="dcterms:W3CDTF">2014-03-25T07:48:05Z</dcterms:modified>
  <cp:category/>
  <cp:version/>
  <cp:contentType/>
  <cp:contentStatus/>
</cp:coreProperties>
</file>