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635" yWindow="-15" windowWidth="7680" windowHeight="7740" tabRatio="599"/>
  </bookViews>
  <sheets>
    <sheet name="第１０表" sheetId="2" r:id="rId1"/>
  </sheets>
  <definedNames>
    <definedName name="_xlnm.Print_Area" localSheetId="0">第１０表!$A$1:$L$84</definedName>
  </definedNames>
  <calcPr calcId="162913"/>
</workbook>
</file>

<file path=xl/calcChain.xml><?xml version="1.0" encoding="utf-8"?>
<calcChain xmlns="http://schemas.openxmlformats.org/spreadsheetml/2006/main">
  <c r="L81" i="2" l="1"/>
  <c r="K81" i="2"/>
  <c r="J81" i="2"/>
  <c r="I81" i="2"/>
  <c r="H81" i="2"/>
  <c r="G81" i="2"/>
  <c r="F81" i="2"/>
  <c r="E81" i="2"/>
  <c r="D81" i="2"/>
  <c r="C81" i="2"/>
  <c r="L80" i="2"/>
  <c r="K80" i="2"/>
  <c r="J80" i="2"/>
  <c r="I80" i="2"/>
  <c r="H80" i="2"/>
  <c r="G80" i="2"/>
  <c r="F80" i="2"/>
  <c r="E80" i="2"/>
  <c r="D80" i="2"/>
  <c r="C80" i="2"/>
  <c r="L78" i="2"/>
  <c r="K78" i="2"/>
  <c r="J78" i="2"/>
  <c r="I78" i="2"/>
  <c r="H78" i="2"/>
  <c r="G78" i="2"/>
  <c r="F78" i="2"/>
  <c r="E78" i="2"/>
  <c r="D78" i="2"/>
  <c r="C78" i="2"/>
  <c r="L77" i="2"/>
  <c r="K77" i="2"/>
  <c r="J77" i="2"/>
  <c r="I77" i="2"/>
  <c r="H77" i="2"/>
  <c r="G77" i="2"/>
  <c r="F77" i="2"/>
  <c r="E77" i="2"/>
  <c r="D77" i="2"/>
  <c r="C77" i="2"/>
  <c r="L75" i="2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2" i="2"/>
  <c r="K72" i="2"/>
  <c r="J72" i="2"/>
  <c r="I72" i="2"/>
  <c r="H72" i="2"/>
  <c r="G72" i="2"/>
  <c r="F72" i="2"/>
  <c r="E72" i="2"/>
  <c r="D72" i="2"/>
  <c r="C72" i="2"/>
  <c r="L71" i="2"/>
  <c r="K71" i="2"/>
  <c r="J71" i="2"/>
  <c r="I71" i="2"/>
  <c r="H71" i="2"/>
  <c r="G71" i="2"/>
  <c r="F71" i="2"/>
  <c r="E71" i="2"/>
  <c r="D71" i="2"/>
  <c r="C71" i="2"/>
  <c r="L69" i="2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7" i="2"/>
  <c r="K57" i="2"/>
  <c r="J57" i="2"/>
  <c r="I57" i="2"/>
  <c r="H57" i="2"/>
  <c r="G57" i="2"/>
  <c r="F57" i="2"/>
  <c r="E57" i="2"/>
  <c r="D57" i="2"/>
  <c r="C57" i="2"/>
  <c r="L56" i="2"/>
  <c r="K56" i="2"/>
  <c r="J56" i="2"/>
  <c r="I56" i="2"/>
  <c r="H56" i="2"/>
  <c r="G56" i="2"/>
  <c r="F56" i="2"/>
  <c r="E56" i="2"/>
  <c r="D56" i="2"/>
  <c r="C56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F26" i="2"/>
  <c r="E26" i="2"/>
  <c r="D26" i="2"/>
  <c r="C26" i="2"/>
  <c r="L24" i="2"/>
  <c r="K24" i="2"/>
  <c r="J24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8" i="2"/>
  <c r="K18" i="2"/>
  <c r="J18" i="2"/>
  <c r="I18" i="2"/>
  <c r="H18" i="2"/>
  <c r="G18" i="2"/>
  <c r="F18" i="2"/>
  <c r="E18" i="2"/>
  <c r="D18" i="2"/>
  <c r="C18" i="2"/>
  <c r="L17" i="2"/>
  <c r="K17" i="2"/>
  <c r="J17" i="2"/>
  <c r="I17" i="2"/>
  <c r="H17" i="2"/>
  <c r="G17" i="2"/>
  <c r="F17" i="2"/>
  <c r="E17" i="2"/>
  <c r="D17" i="2"/>
  <c r="C17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8" i="2"/>
  <c r="K8" i="2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<sst xmlns="http://schemas.openxmlformats.org/spreadsheetml/2006/main" count="85" uniqueCount="47">
  <si>
    <t>産 業 分 類</t>
  </si>
  <si>
    <t>全    国</t>
  </si>
  <si>
    <t>大 阪 府</t>
  </si>
  <si>
    <t>北 海 道</t>
  </si>
  <si>
    <t>東 京 都</t>
  </si>
  <si>
    <t>神奈川県</t>
  </si>
  <si>
    <t>愛 知 県</t>
  </si>
  <si>
    <t>京 都 府</t>
  </si>
  <si>
    <t>兵 庫 県</t>
  </si>
  <si>
    <t>広 島 県</t>
  </si>
  <si>
    <t>福 岡 県</t>
  </si>
  <si>
    <t>総      数</t>
  </si>
  <si>
    <t xml:space="preserve">           </t>
  </si>
  <si>
    <t xml:space="preserve">               </t>
  </si>
  <si>
    <t xml:space="preserve">          -</t>
  </si>
  <si>
    <t xml:space="preserve"> </t>
  </si>
  <si>
    <t>上段：全国構成比(%)</t>
    <phoneticPr fontId="3"/>
  </si>
  <si>
    <t>中段：特化係数</t>
    <phoneticPr fontId="3"/>
  </si>
  <si>
    <t>下段：製造品出荷額等(百万円)（従業者４人以上）</t>
    <phoneticPr fontId="3"/>
  </si>
  <si>
    <t>静 岡 県</t>
    <rPh sb="0" eb="1">
      <t>セイ</t>
    </rPh>
    <rPh sb="2" eb="3">
      <t>オカ</t>
    </rPh>
    <rPh sb="4" eb="5">
      <t>ケン</t>
    </rPh>
    <phoneticPr fontId="3"/>
  </si>
  <si>
    <t>09 食   料  品</t>
    <phoneticPr fontId="3"/>
  </si>
  <si>
    <t>10 飲料･たばこ</t>
    <phoneticPr fontId="3"/>
  </si>
  <si>
    <t>11 繊       維</t>
    <phoneticPr fontId="3"/>
  </si>
  <si>
    <t>32 そ   の  他</t>
    <phoneticPr fontId="3"/>
  </si>
  <si>
    <t xml:space="preserve">     第１０表  主 要 都 道 府 県 別 ・ 産 業 別 統 計 表 （ 製 造 品 出 荷 額 等 、 特 化 係 数 ）</t>
    <rPh sb="11" eb="12">
      <t>シュ</t>
    </rPh>
    <rPh sb="13" eb="14">
      <t>ヨウ</t>
    </rPh>
    <phoneticPr fontId="3"/>
  </si>
  <si>
    <t xml:space="preserve"> </t>
    <phoneticPr fontId="3"/>
  </si>
  <si>
    <t>12 木　　　 材</t>
    <rPh sb="3" eb="4">
      <t>キ</t>
    </rPh>
    <rPh sb="8" eb="9">
      <t>ザイ</t>
    </rPh>
    <phoneticPr fontId="3"/>
  </si>
  <si>
    <t>14 パルプ ･ 紙</t>
    <phoneticPr fontId="3"/>
  </si>
  <si>
    <t>15 印　　　 刷</t>
    <rPh sb="3" eb="4">
      <t>イン</t>
    </rPh>
    <rPh sb="8" eb="9">
      <t>サツ</t>
    </rPh>
    <phoneticPr fontId="3"/>
  </si>
  <si>
    <t>16 化　　　 学</t>
    <rPh sb="3" eb="4">
      <t>カ</t>
    </rPh>
    <rPh sb="8" eb="9">
      <t>ガク</t>
    </rPh>
    <phoneticPr fontId="3"/>
  </si>
  <si>
    <t>17 石油 ･ 石炭</t>
    <phoneticPr fontId="3"/>
  </si>
  <si>
    <t>18 ﾌﾟﾗｽﾁｯｸ製品</t>
    <phoneticPr fontId="3"/>
  </si>
  <si>
    <t>19 ゴ ム 製 品</t>
    <phoneticPr fontId="3"/>
  </si>
  <si>
    <t>20 な め し 革</t>
    <phoneticPr fontId="3"/>
  </si>
  <si>
    <t>21 窯業 ･ 土石</t>
    <phoneticPr fontId="3"/>
  </si>
  <si>
    <t>22 鉄       鋼</t>
    <phoneticPr fontId="3"/>
  </si>
  <si>
    <t>23 非 鉄 金 属</t>
    <phoneticPr fontId="3"/>
  </si>
  <si>
    <t>24 金 属 製 品</t>
    <phoneticPr fontId="3"/>
  </si>
  <si>
    <t>13 家　　　 具</t>
    <rPh sb="3" eb="4">
      <t>イエ</t>
    </rPh>
    <rPh sb="8" eb="9">
      <t>グ</t>
    </rPh>
    <phoneticPr fontId="3"/>
  </si>
  <si>
    <t>25 はん用機械</t>
    <rPh sb="5" eb="6">
      <t>ヨウ</t>
    </rPh>
    <rPh sb="6" eb="7">
      <t>キ</t>
    </rPh>
    <rPh sb="7" eb="8">
      <t>カイ</t>
    </rPh>
    <phoneticPr fontId="3"/>
  </si>
  <si>
    <t>26 生産用機械</t>
    <rPh sb="3" eb="6">
      <t>セイサンヨウ</t>
    </rPh>
    <rPh sb="6" eb="8">
      <t>キカイ</t>
    </rPh>
    <phoneticPr fontId="3"/>
  </si>
  <si>
    <t>27 業務用機械</t>
    <rPh sb="3" eb="6">
      <t>ギョウムヨウ</t>
    </rPh>
    <rPh sb="6" eb="8">
      <t>キカイ</t>
    </rPh>
    <phoneticPr fontId="3"/>
  </si>
  <si>
    <t>30 情報通信機械</t>
    <rPh sb="3" eb="5">
      <t>ジョウホウ</t>
    </rPh>
    <rPh sb="5" eb="7">
      <t>ツウシン</t>
    </rPh>
    <rPh sb="7" eb="9">
      <t>キカイ</t>
    </rPh>
    <phoneticPr fontId="3"/>
  </si>
  <si>
    <t>28 電 子 部 品</t>
    <rPh sb="3" eb="4">
      <t>デン</t>
    </rPh>
    <rPh sb="5" eb="6">
      <t>コ</t>
    </rPh>
    <rPh sb="7" eb="8">
      <t>ブ</t>
    </rPh>
    <rPh sb="9" eb="10">
      <t>シナ</t>
    </rPh>
    <phoneticPr fontId="3"/>
  </si>
  <si>
    <t>29 電 気 機 械</t>
    <rPh sb="3" eb="4">
      <t>デン</t>
    </rPh>
    <rPh sb="5" eb="6">
      <t>キ</t>
    </rPh>
    <rPh sb="7" eb="8">
      <t>キ</t>
    </rPh>
    <rPh sb="9" eb="10">
      <t>カイ</t>
    </rPh>
    <phoneticPr fontId="3"/>
  </si>
  <si>
    <t>31 輸送用機械</t>
    <rPh sb="3" eb="6">
      <t>ユソウヨウ</t>
    </rPh>
    <rPh sb="6" eb="8">
      <t>キカイ</t>
    </rPh>
    <phoneticPr fontId="3"/>
  </si>
  <si>
    <t>資料  経済産業省経済産業政策局調査統計部　平成20年 工業統計表 産業編「概要版」　</t>
    <rPh sb="4" eb="6">
      <t>ケイザイ</t>
    </rPh>
    <rPh sb="6" eb="9">
      <t>サンギョウショウ</t>
    </rPh>
    <rPh sb="9" eb="11">
      <t>ケイザイ</t>
    </rPh>
    <rPh sb="11" eb="13">
      <t>サンギョウ</t>
    </rPh>
    <rPh sb="13" eb="15">
      <t>セイサク</t>
    </rPh>
    <rPh sb="15" eb="16">
      <t>キョク</t>
    </rPh>
    <rPh sb="16" eb="18">
      <t>チョウサ</t>
    </rPh>
    <rPh sb="18" eb="20">
      <t>トウケイ</t>
    </rPh>
    <rPh sb="20" eb="21">
      <t>ブ</t>
    </rPh>
    <rPh sb="22" eb="24">
      <t>ヘイセイ</t>
    </rPh>
    <rPh sb="26" eb="27">
      <t>ネン</t>
    </rPh>
    <rPh sb="28" eb="30">
      <t>コウギョウ</t>
    </rPh>
    <rPh sb="30" eb="32">
      <t>トウケイ</t>
    </rPh>
    <rPh sb="32" eb="33">
      <t>ヒョウ</t>
    </rPh>
    <rPh sb="34" eb="36">
      <t>サンギョウ</t>
    </rPh>
    <rPh sb="36" eb="37">
      <t>ヘン</t>
    </rPh>
    <rPh sb="38" eb="40">
      <t>ガイヨウ</t>
    </rPh>
    <rPh sb="40" eb="41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</si>
</sst>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#\ ##0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1" xfId="0" quotePrefix="1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" fontId="0" fillId="0" borderId="4" xfId="0" applyNumberFormat="1" applyBorder="1"/>
    <xf numFmtId="1" fontId="0" fillId="0" borderId="4" xfId="0" quotePrefix="1" applyNumberFormat="1" applyBorder="1" applyAlignment="1">
      <alignment horizontal="center"/>
    </xf>
    <xf numFmtId="1" fontId="0" fillId="0" borderId="5" xfId="0" applyNumberFormat="1" applyBorder="1"/>
    <xf numFmtId="1" fontId="0" fillId="0" borderId="4" xfId="0" quotePrefix="1" applyNumberFormat="1" applyBorder="1" applyAlignment="1">
      <alignment horizontal="left"/>
    </xf>
    <xf numFmtId="1" fontId="0" fillId="0" borderId="6" xfId="0" applyNumberFormat="1" applyBorder="1"/>
    <xf numFmtId="1" fontId="0" fillId="0" borderId="0" xfId="0" applyNumberFormat="1"/>
    <xf numFmtId="1" fontId="0" fillId="0" borderId="0" xfId="0" quotePrefix="1" applyNumberFormat="1" applyAlignment="1">
      <alignment horizontal="left"/>
    </xf>
    <xf numFmtId="1" fontId="0" fillId="0" borderId="0" xfId="0" applyNumberFormat="1" applyBorder="1"/>
    <xf numFmtId="176" fontId="0" fillId="0" borderId="0" xfId="0" applyNumberFormat="1" applyBorder="1"/>
    <xf numFmtId="1" fontId="0" fillId="0" borderId="7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1" fontId="2" fillId="0" borderId="0" xfId="0" applyNumberFormat="1" applyFont="1"/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/>
    <xf numFmtId="1" fontId="2" fillId="0" borderId="7" xfId="0" applyNumberFormat="1" applyFont="1" applyBorder="1" applyAlignment="1">
      <alignment horizontal="left"/>
    </xf>
    <xf numFmtId="1" fontId="2" fillId="0" borderId="7" xfId="0" quotePrefix="1" applyNumberFormat="1" applyFont="1" applyBorder="1" applyAlignment="1">
      <alignment horizontal="left"/>
    </xf>
    <xf numFmtId="1" fontId="2" fillId="0" borderId="7" xfId="0" applyNumberFormat="1" applyFont="1" applyBorder="1"/>
    <xf numFmtId="1" fontId="4" fillId="0" borderId="0" xfId="0" applyNumberFormat="1" applyFont="1"/>
    <xf numFmtId="1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6" fillId="0" borderId="0" xfId="0" applyNumberFormat="1" applyFont="1"/>
    <xf numFmtId="1" fontId="7" fillId="0" borderId="0" xfId="0" quotePrefix="1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5"/>
  <sheetViews>
    <sheetView showGridLines="0" tabSelected="1" zoomScale="75" zoomScaleNormal="75" workbookViewId="0"/>
  </sheetViews>
  <sheetFormatPr defaultColWidth="13.375" defaultRowHeight="13.5" x14ac:dyDescent="0.15"/>
  <cols>
    <col min="1" max="1" width="20.75" style="10" customWidth="1"/>
    <col min="2" max="12" width="15.875" style="10" customWidth="1"/>
    <col min="13" max="16384" width="13.375" style="10"/>
  </cols>
  <sheetData>
    <row r="1" spans="1:13" x14ac:dyDescent="0.15">
      <c r="D1" s="11"/>
    </row>
    <row r="3" spans="1:13" ht="24" customHeight="1" x14ac:dyDescent="0.25">
      <c r="A3" s="28" t="s">
        <v>24</v>
      </c>
      <c r="C3" s="21"/>
      <c r="D3" s="21"/>
      <c r="E3" s="21"/>
      <c r="F3" s="21"/>
      <c r="G3" s="21"/>
      <c r="H3" s="22"/>
      <c r="I3" s="21"/>
      <c r="J3" s="21"/>
    </row>
    <row r="4" spans="1:13" ht="38.25" customHeight="1" x14ac:dyDescent="0.2">
      <c r="I4" s="23" t="s">
        <v>16</v>
      </c>
      <c r="J4" s="21"/>
      <c r="K4" s="21"/>
      <c r="L4" s="21"/>
    </row>
    <row r="5" spans="1:13" ht="21" customHeight="1" x14ac:dyDescent="0.2">
      <c r="D5" s="10" t="s">
        <v>12</v>
      </c>
      <c r="I5" s="21" t="s">
        <v>17</v>
      </c>
      <c r="J5" s="21"/>
      <c r="K5" s="21"/>
      <c r="L5" s="21"/>
    </row>
    <row r="6" spans="1:13" ht="21" customHeight="1" x14ac:dyDescent="0.2">
      <c r="A6" s="14"/>
      <c r="B6" s="14"/>
      <c r="C6" s="14"/>
      <c r="D6" s="14"/>
      <c r="E6" s="14"/>
      <c r="F6" s="14"/>
      <c r="G6" s="14"/>
      <c r="H6" s="14"/>
      <c r="I6" s="24" t="s">
        <v>18</v>
      </c>
      <c r="J6" s="25"/>
      <c r="K6" s="26"/>
      <c r="L6" s="21"/>
    </row>
    <row r="7" spans="1:13" ht="21" customHeight="1" x14ac:dyDescent="0.1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3" t="s">
        <v>19</v>
      </c>
      <c r="H7" s="2" t="s">
        <v>6</v>
      </c>
      <c r="I7" s="2" t="s">
        <v>7</v>
      </c>
      <c r="J7" s="2" t="s">
        <v>8</v>
      </c>
      <c r="K7" s="2" t="s">
        <v>9</v>
      </c>
      <c r="L7" s="4" t="s">
        <v>10</v>
      </c>
      <c r="M7" s="12"/>
    </row>
    <row r="8" spans="1:13" ht="21" customHeight="1" x14ac:dyDescent="0.15">
      <c r="A8" s="5"/>
      <c r="B8" s="15">
        <v>100</v>
      </c>
      <c r="C8" s="15">
        <f>C10/$B10*100</f>
        <v>5.4109516594201077</v>
      </c>
      <c r="D8" s="15">
        <f t="shared" ref="D8:L8" si="0">D10/$B10*100</f>
        <v>1.7633484472686856</v>
      </c>
      <c r="E8" s="15">
        <f t="shared" si="0"/>
        <v>3.0406760617270772</v>
      </c>
      <c r="F8" s="15">
        <f t="shared" si="0"/>
        <v>5.8101052710939083</v>
      </c>
      <c r="G8" s="15">
        <f t="shared" si="0"/>
        <v>5.7148176736121536</v>
      </c>
      <c r="H8" s="15">
        <f t="shared" si="0"/>
        <v>13.83318151852996</v>
      </c>
      <c r="I8" s="15">
        <f t="shared" si="0"/>
        <v>1.6849880203257759</v>
      </c>
      <c r="J8" s="15">
        <f t="shared" si="0"/>
        <v>4.9206894982125284</v>
      </c>
      <c r="K8" s="15">
        <f t="shared" si="0"/>
        <v>3.0674006323253558</v>
      </c>
      <c r="L8" s="16">
        <f t="shared" si="0"/>
        <v>2.5617033494291541</v>
      </c>
      <c r="M8" s="12"/>
    </row>
    <row r="9" spans="1:13" ht="21" customHeight="1" x14ac:dyDescent="0.15">
      <c r="A9" s="6" t="s">
        <v>11</v>
      </c>
      <c r="B9" s="19" t="s">
        <v>14</v>
      </c>
      <c r="C9" s="19" t="s">
        <v>14</v>
      </c>
      <c r="D9" s="19" t="s">
        <v>14</v>
      </c>
      <c r="E9" s="19" t="s">
        <v>14</v>
      </c>
      <c r="F9" s="19" t="s">
        <v>14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20" t="s">
        <v>14</v>
      </c>
      <c r="M9" s="12"/>
    </row>
    <row r="10" spans="1:13" ht="21" customHeight="1" x14ac:dyDescent="0.15">
      <c r="A10" s="7"/>
      <c r="B10" s="17">
        <v>335578825</v>
      </c>
      <c r="C10" s="17">
        <v>18158008</v>
      </c>
      <c r="D10" s="17">
        <v>5917424</v>
      </c>
      <c r="E10" s="17">
        <v>10203865</v>
      </c>
      <c r="F10" s="17">
        <v>19497483</v>
      </c>
      <c r="G10" s="17">
        <v>19177718</v>
      </c>
      <c r="H10" s="17">
        <v>46421228</v>
      </c>
      <c r="I10" s="17">
        <v>5654463</v>
      </c>
      <c r="J10" s="17">
        <v>16512792</v>
      </c>
      <c r="K10" s="17">
        <v>10293547</v>
      </c>
      <c r="L10" s="18">
        <v>8596534</v>
      </c>
      <c r="M10" s="12"/>
    </row>
    <row r="11" spans="1:13" ht="21" customHeight="1" x14ac:dyDescent="0.15">
      <c r="A11" s="5"/>
      <c r="B11" s="15">
        <v>100</v>
      </c>
      <c r="C11" s="15">
        <f>C13/$B13*100</f>
        <v>4.3201063349600961</v>
      </c>
      <c r="D11" s="15">
        <f t="shared" ref="D11:L11" si="1">D13/$B13*100</f>
        <v>7.7054316004747418</v>
      </c>
      <c r="E11" s="15">
        <f t="shared" si="1"/>
        <v>3.0948823493893447</v>
      </c>
      <c r="F11" s="15">
        <f t="shared" si="1"/>
        <v>5.5742539300465621</v>
      </c>
      <c r="G11" s="15">
        <f t="shared" si="1"/>
        <v>4.3506336932706935</v>
      </c>
      <c r="H11" s="15">
        <f t="shared" si="1"/>
        <v>6.6276201947576494</v>
      </c>
      <c r="I11" s="15">
        <f t="shared" si="1"/>
        <v>1.8017396023552976</v>
      </c>
      <c r="J11" s="15">
        <f t="shared" si="1"/>
        <v>5.5644470061658531</v>
      </c>
      <c r="K11" s="15">
        <f t="shared" si="1"/>
        <v>2.2080453501669224</v>
      </c>
      <c r="L11" s="16">
        <f t="shared" si="1"/>
        <v>3.5338163664328639</v>
      </c>
      <c r="M11" s="12"/>
    </row>
    <row r="12" spans="1:13" ht="21" customHeight="1" x14ac:dyDescent="0.15">
      <c r="A12" s="8" t="s">
        <v>20</v>
      </c>
      <c r="B12" s="19" t="s">
        <v>14</v>
      </c>
      <c r="C12" s="15">
        <f>(C13/C$10)/($B13/$B$10)</f>
        <v>0.79840046758486138</v>
      </c>
      <c r="D12" s="15">
        <f t="shared" ref="D12:L12" si="2">(D13/D$10)/($B13/$B$10)</f>
        <v>4.3697725270407926</v>
      </c>
      <c r="E12" s="15">
        <f t="shared" si="2"/>
        <v>1.0178270511431853</v>
      </c>
      <c r="F12" s="15">
        <f t="shared" si="2"/>
        <v>0.95940670090424351</v>
      </c>
      <c r="G12" s="15">
        <f t="shared" si="2"/>
        <v>0.76129002563975012</v>
      </c>
      <c r="H12" s="15">
        <f t="shared" si="2"/>
        <v>0.47911033234688305</v>
      </c>
      <c r="I12" s="15">
        <f t="shared" si="2"/>
        <v>1.0692892653367048</v>
      </c>
      <c r="J12" s="15">
        <f t="shared" si="2"/>
        <v>1.1308266876394399</v>
      </c>
      <c r="K12" s="15">
        <f t="shared" si="2"/>
        <v>0.71984250342056944</v>
      </c>
      <c r="L12" s="16">
        <f t="shared" si="2"/>
        <v>1.3794791528926773</v>
      </c>
      <c r="M12" s="12"/>
    </row>
    <row r="13" spans="1:13" ht="21" customHeight="1" x14ac:dyDescent="0.15">
      <c r="A13" s="7"/>
      <c r="B13" s="17">
        <v>24941562</v>
      </c>
      <c r="C13" s="17">
        <v>1077502</v>
      </c>
      <c r="D13" s="17">
        <v>1921855</v>
      </c>
      <c r="E13" s="17">
        <v>771912</v>
      </c>
      <c r="F13" s="17">
        <v>1390306</v>
      </c>
      <c r="G13" s="17">
        <v>1085116</v>
      </c>
      <c r="H13" s="17">
        <v>1653032</v>
      </c>
      <c r="I13" s="17">
        <v>449382</v>
      </c>
      <c r="J13" s="17">
        <v>1387860</v>
      </c>
      <c r="K13" s="17">
        <v>550721</v>
      </c>
      <c r="L13" s="18">
        <v>881389</v>
      </c>
      <c r="M13" s="12"/>
    </row>
    <row r="14" spans="1:13" ht="21" customHeight="1" x14ac:dyDescent="0.15">
      <c r="A14" s="5"/>
      <c r="B14" s="15">
        <v>100</v>
      </c>
      <c r="C14" s="15">
        <f>C16/$B16*100</f>
        <v>1.8216156515073201</v>
      </c>
      <c r="D14" s="15">
        <f t="shared" ref="D14:L14" si="3">D16/$B16*100</f>
        <v>2.4584294797645292</v>
      </c>
      <c r="E14" s="15">
        <f t="shared" si="3"/>
        <v>1.0892565437166064</v>
      </c>
      <c r="F14" s="15">
        <f t="shared" si="3"/>
        <v>4.2192472585718592</v>
      </c>
      <c r="G14" s="15">
        <f t="shared" si="3"/>
        <v>12.205117453600256</v>
      </c>
      <c r="H14" s="15">
        <f t="shared" si="3"/>
        <v>5.1350290888461121</v>
      </c>
      <c r="I14" s="15">
        <f t="shared" si="3"/>
        <v>8.3136802982304143</v>
      </c>
      <c r="J14" s="15">
        <f t="shared" si="3"/>
        <v>5.7744963921315486</v>
      </c>
      <c r="K14" s="15">
        <f t="shared" si="3"/>
        <v>0.60297445470331468</v>
      </c>
      <c r="L14" s="16">
        <f t="shared" si="3"/>
        <v>6.6983597185944337</v>
      </c>
      <c r="M14" s="12"/>
    </row>
    <row r="15" spans="1:13" ht="21" customHeight="1" x14ac:dyDescent="0.15">
      <c r="A15" s="8" t="s">
        <v>21</v>
      </c>
      <c r="B15" s="19" t="s">
        <v>14</v>
      </c>
      <c r="C15" s="15">
        <f t="shared" ref="C15:L15" si="4">(C16/C$10)/($B16/$B$10)</f>
        <v>0.33665346988195838</v>
      </c>
      <c r="D15" s="15">
        <f t="shared" si="4"/>
        <v>1.3941824621063859</v>
      </c>
      <c r="E15" s="15">
        <f t="shared" si="4"/>
        <v>0.35822840763179437</v>
      </c>
      <c r="F15" s="15">
        <f t="shared" si="4"/>
        <v>0.72619118960945661</v>
      </c>
      <c r="G15" s="15">
        <f t="shared" si="4"/>
        <v>2.1356967362155217</v>
      </c>
      <c r="H15" s="15">
        <f t="shared" si="4"/>
        <v>0.37121099596413071</v>
      </c>
      <c r="I15" s="15">
        <f t="shared" si="4"/>
        <v>4.9339699736399583</v>
      </c>
      <c r="J15" s="15">
        <f t="shared" si="4"/>
        <v>1.1735136700312365</v>
      </c>
      <c r="K15" s="15">
        <f t="shared" si="4"/>
        <v>0.19657505718325674</v>
      </c>
      <c r="L15" s="16">
        <f t="shared" si="4"/>
        <v>2.6148069486996159</v>
      </c>
      <c r="M15" s="12"/>
    </row>
    <row r="16" spans="1:13" ht="21" customHeight="1" x14ac:dyDescent="0.15">
      <c r="A16" s="7"/>
      <c r="B16" s="17">
        <v>9911531</v>
      </c>
      <c r="C16" s="17">
        <v>180550</v>
      </c>
      <c r="D16" s="17">
        <v>243668</v>
      </c>
      <c r="E16" s="17">
        <v>107962</v>
      </c>
      <c r="F16" s="17">
        <v>418192</v>
      </c>
      <c r="G16" s="17">
        <v>1209714</v>
      </c>
      <c r="H16" s="17">
        <v>508960</v>
      </c>
      <c r="I16" s="17">
        <v>824013</v>
      </c>
      <c r="J16" s="17">
        <v>572341</v>
      </c>
      <c r="K16" s="17">
        <v>59764</v>
      </c>
      <c r="L16" s="18">
        <v>663910</v>
      </c>
      <c r="M16" s="12"/>
    </row>
    <row r="17" spans="1:13" ht="21" customHeight="1" x14ac:dyDescent="0.15">
      <c r="A17" s="5"/>
      <c r="B17" s="15">
        <v>100</v>
      </c>
      <c r="C17" s="15">
        <f>C19/$B19*100</f>
        <v>8.8409258803775739</v>
      </c>
      <c r="D17" s="15">
        <f t="shared" ref="D17:L17" si="5">D19/$B19*100</f>
        <v>0.57795527176995787</v>
      </c>
      <c r="E17" s="15">
        <f t="shared" si="5"/>
        <v>2.0276325464782232</v>
      </c>
      <c r="F17" s="15">
        <f t="shared" si="5"/>
        <v>1.0447480690559807</v>
      </c>
      <c r="G17" s="15">
        <f t="shared" si="5"/>
        <v>2.7570469563859548</v>
      </c>
      <c r="H17" s="15">
        <f t="shared" si="5"/>
        <v>11.445916394982394</v>
      </c>
      <c r="I17" s="15">
        <f t="shared" si="5"/>
        <v>3.3734643163337159</v>
      </c>
      <c r="J17" s="15">
        <f t="shared" si="5"/>
        <v>3.272328010149042</v>
      </c>
      <c r="K17" s="15">
        <f t="shared" si="5"/>
        <v>2.7403011220988911</v>
      </c>
      <c r="L17" s="16">
        <f t="shared" si="5"/>
        <v>1.3254381168893365</v>
      </c>
      <c r="M17" s="12"/>
    </row>
    <row r="18" spans="1:13" ht="21" customHeight="1" x14ac:dyDescent="0.15">
      <c r="A18" s="8" t="s">
        <v>22</v>
      </c>
      <c r="B18" s="19" t="s">
        <v>14</v>
      </c>
      <c r="C18" s="15">
        <f t="shared" ref="C18:L18" si="6">(C19/C$10)/($B19/$B$10)</f>
        <v>1.63389481866579</v>
      </c>
      <c r="D18" s="15">
        <f t="shared" si="6"/>
        <v>0.32776010474003237</v>
      </c>
      <c r="E18" s="15">
        <f t="shared" si="6"/>
        <v>0.66683609345960582</v>
      </c>
      <c r="F18" s="15">
        <f t="shared" si="6"/>
        <v>0.1798156866888023</v>
      </c>
      <c r="G18" s="15">
        <f t="shared" si="6"/>
        <v>0.48243830579520719</v>
      </c>
      <c r="H18" s="15">
        <f t="shared" si="6"/>
        <v>0.82742472363644226</v>
      </c>
      <c r="I18" s="15">
        <f t="shared" si="6"/>
        <v>2.0020702080015322</v>
      </c>
      <c r="J18" s="15">
        <f t="shared" si="6"/>
        <v>0.66501412278456828</v>
      </c>
      <c r="K18" s="15">
        <f t="shared" si="6"/>
        <v>0.89336263845701325</v>
      </c>
      <c r="L18" s="16">
        <f t="shared" si="6"/>
        <v>0.51740499819571029</v>
      </c>
      <c r="M18" s="12"/>
    </row>
    <row r="19" spans="1:13" ht="21" customHeight="1" x14ac:dyDescent="0.15">
      <c r="A19" s="7"/>
      <c r="B19" s="17">
        <v>4687733</v>
      </c>
      <c r="C19" s="17">
        <v>414439</v>
      </c>
      <c r="D19" s="17">
        <v>27093</v>
      </c>
      <c r="E19" s="17">
        <v>95050</v>
      </c>
      <c r="F19" s="17">
        <v>48975</v>
      </c>
      <c r="G19" s="17">
        <v>129243</v>
      </c>
      <c r="H19" s="17">
        <v>536554</v>
      </c>
      <c r="I19" s="17">
        <v>158139</v>
      </c>
      <c r="J19" s="17">
        <v>153398</v>
      </c>
      <c r="K19" s="17">
        <v>128458</v>
      </c>
      <c r="L19" s="18">
        <v>62133</v>
      </c>
      <c r="M19" s="12"/>
    </row>
    <row r="20" spans="1:13" ht="21" customHeight="1" x14ac:dyDescent="0.15">
      <c r="A20" s="5"/>
      <c r="B20" s="15">
        <v>100</v>
      </c>
      <c r="C20" s="15">
        <f>C22/$B22*100</f>
        <v>4.8902230240202806</v>
      </c>
      <c r="D20" s="15">
        <f t="shared" ref="D20:L20" si="7">D22/$B22*100</f>
        <v>6.4618910468728252</v>
      </c>
      <c r="E20" s="15">
        <f t="shared" si="7"/>
        <v>0.99598758729268788</v>
      </c>
      <c r="F20" s="15">
        <f t="shared" si="7"/>
        <v>0.65537503835595179</v>
      </c>
      <c r="G20" s="15">
        <f t="shared" si="7"/>
        <v>7.187681179480121</v>
      </c>
      <c r="H20" s="15">
        <f t="shared" si="7"/>
        <v>6.8372042790231253</v>
      </c>
      <c r="I20" s="15">
        <f t="shared" si="7"/>
        <v>1.9825007183821217</v>
      </c>
      <c r="J20" s="15">
        <f t="shared" si="7"/>
        <v>2.2909858931975351</v>
      </c>
      <c r="K20" s="15">
        <f t="shared" si="7"/>
        <v>5.3133374220355574</v>
      </c>
      <c r="L20" s="16">
        <f t="shared" si="7"/>
        <v>2.5072998150726509</v>
      </c>
      <c r="M20" s="12"/>
    </row>
    <row r="21" spans="1:13" ht="21" customHeight="1" x14ac:dyDescent="0.15">
      <c r="A21" s="8" t="s">
        <v>26</v>
      </c>
      <c r="B21" s="19" t="s">
        <v>14</v>
      </c>
      <c r="C21" s="15">
        <f t="shared" ref="C21:L21" si="8">(C22/C$10)/($B22/$B$10)</f>
        <v>0.90376394612706001</v>
      </c>
      <c r="D21" s="15">
        <f t="shared" si="8"/>
        <v>3.6645570856298324</v>
      </c>
      <c r="E21" s="15">
        <f t="shared" si="8"/>
        <v>0.3275546513583481</v>
      </c>
      <c r="F21" s="15">
        <f t="shared" si="8"/>
        <v>0.11279916761862042</v>
      </c>
      <c r="G21" s="15">
        <f t="shared" si="8"/>
        <v>1.2577271209664014</v>
      </c>
      <c r="H21" s="15">
        <f t="shared" si="8"/>
        <v>0.49426115531445064</v>
      </c>
      <c r="I21" s="15">
        <f t="shared" si="8"/>
        <v>1.1765666547580704</v>
      </c>
      <c r="J21" s="15">
        <f t="shared" si="8"/>
        <v>0.46558229167472365</v>
      </c>
      <c r="K21" s="15">
        <f t="shared" si="8"/>
        <v>1.7321954511066218</v>
      </c>
      <c r="L21" s="16">
        <f t="shared" si="8"/>
        <v>0.97876275003948987</v>
      </c>
      <c r="M21" s="12"/>
    </row>
    <row r="22" spans="1:13" ht="21" customHeight="1" x14ac:dyDescent="0.15">
      <c r="A22" s="7"/>
      <c r="B22" s="17">
        <v>2564791</v>
      </c>
      <c r="C22" s="17">
        <v>125424</v>
      </c>
      <c r="D22" s="17">
        <v>165734</v>
      </c>
      <c r="E22" s="17">
        <v>25545</v>
      </c>
      <c r="F22" s="17">
        <v>16809</v>
      </c>
      <c r="G22" s="17">
        <v>184349</v>
      </c>
      <c r="H22" s="17">
        <v>175360</v>
      </c>
      <c r="I22" s="17">
        <v>50847</v>
      </c>
      <c r="J22" s="17">
        <v>58759</v>
      </c>
      <c r="K22" s="17">
        <v>136276</v>
      </c>
      <c r="L22" s="18">
        <v>64307</v>
      </c>
      <c r="M22" s="12"/>
    </row>
    <row r="23" spans="1:13" ht="21" customHeight="1" x14ac:dyDescent="0.15">
      <c r="A23" s="5"/>
      <c r="B23" s="15">
        <v>100</v>
      </c>
      <c r="C23" s="15">
        <f>C25/$B25*100</f>
        <v>9.7792399308226319</v>
      </c>
      <c r="D23" s="15">
        <f t="shared" ref="D23:L23" si="9">D25/$B25*100</f>
        <v>2.3972015501217463</v>
      </c>
      <c r="E23" s="15">
        <f t="shared" si="9"/>
        <v>4.5234257494623078</v>
      </c>
      <c r="F23" s="15">
        <f t="shared" si="9"/>
        <v>5.1903112491610042</v>
      </c>
      <c r="G23" s="15">
        <f t="shared" si="9"/>
        <v>4.2577885778955782</v>
      </c>
      <c r="H23" s="15">
        <f t="shared" si="9"/>
        <v>9.2860327367683588</v>
      </c>
      <c r="I23" s="15">
        <f t="shared" si="9"/>
        <v>1.2957038503182061</v>
      </c>
      <c r="J23" s="15">
        <f t="shared" si="9"/>
        <v>3.0713379353593351</v>
      </c>
      <c r="K23" s="15">
        <f t="shared" si="9"/>
        <v>2.599589443102595</v>
      </c>
      <c r="L23" s="16">
        <f t="shared" si="9"/>
        <v>4.9004228050148697</v>
      </c>
      <c r="M23" s="12"/>
    </row>
    <row r="24" spans="1:13" ht="21" customHeight="1" x14ac:dyDescent="0.15">
      <c r="A24" s="8" t="s">
        <v>38</v>
      </c>
      <c r="B24" s="19" t="s">
        <v>14</v>
      </c>
      <c r="C24" s="15">
        <f t="shared" ref="C24:L24" si="10">(C25/C$10)/($B25/$B$10)</f>
        <v>1.8073049892799586</v>
      </c>
      <c r="D24" s="15">
        <f t="shared" si="10"/>
        <v>1.3594599262754101</v>
      </c>
      <c r="E24" s="15">
        <f t="shared" si="10"/>
        <v>1.4876381625779111</v>
      </c>
      <c r="F24" s="15">
        <f t="shared" si="10"/>
        <v>0.89332482063337715</v>
      </c>
      <c r="G24" s="15">
        <f t="shared" si="10"/>
        <v>0.74504364287170088</v>
      </c>
      <c r="H24" s="15">
        <f t="shared" si="10"/>
        <v>0.67128684202758715</v>
      </c>
      <c r="I24" s="15">
        <f t="shared" si="10"/>
        <v>0.76896917645010587</v>
      </c>
      <c r="J24" s="15">
        <f t="shared" si="10"/>
        <v>0.62416820579209842</v>
      </c>
      <c r="K24" s="15">
        <f t="shared" si="10"/>
        <v>0.84748937445836048</v>
      </c>
      <c r="L24" s="16">
        <f t="shared" si="10"/>
        <v>1.9129548337854465</v>
      </c>
      <c r="M24" s="12"/>
    </row>
    <row r="25" spans="1:13" ht="21" customHeight="1" x14ac:dyDescent="0.15">
      <c r="A25" s="7"/>
      <c r="B25" s="17">
        <v>2041130</v>
      </c>
      <c r="C25" s="17">
        <v>199607</v>
      </c>
      <c r="D25" s="17">
        <v>48930</v>
      </c>
      <c r="E25" s="17">
        <v>92329</v>
      </c>
      <c r="F25" s="17">
        <v>105941</v>
      </c>
      <c r="G25" s="17">
        <v>86907</v>
      </c>
      <c r="H25" s="17">
        <v>189540</v>
      </c>
      <c r="I25" s="17">
        <v>26447</v>
      </c>
      <c r="J25" s="17">
        <v>62690</v>
      </c>
      <c r="K25" s="17">
        <v>53061</v>
      </c>
      <c r="L25" s="18">
        <v>100024</v>
      </c>
      <c r="M25" s="12"/>
    </row>
    <row r="26" spans="1:13" ht="21" customHeight="1" x14ac:dyDescent="0.15">
      <c r="A26" s="5"/>
      <c r="B26" s="15">
        <v>100</v>
      </c>
      <c r="C26" s="15">
        <f>C28/$B28*100</f>
        <v>5.0247625479227533</v>
      </c>
      <c r="D26" s="15">
        <f t="shared" ref="D26:L26" si="11">D28/$B28*100</f>
        <v>5.8595331575930523</v>
      </c>
      <c r="E26" s="15">
        <f t="shared" si="11"/>
        <v>2.2407912110017452</v>
      </c>
      <c r="F26" s="15">
        <f t="shared" si="11"/>
        <v>3.3848306750777053</v>
      </c>
      <c r="G26" s="15">
        <f t="shared" si="11"/>
        <v>12.039534892074702</v>
      </c>
      <c r="H26" s="15">
        <f t="shared" si="11"/>
        <v>5.4394986629609656</v>
      </c>
      <c r="I26" s="15">
        <f t="shared" si="11"/>
        <v>2.0330126252816609</v>
      </c>
      <c r="J26" s="15">
        <f t="shared" si="11"/>
        <v>4.3936267549439139</v>
      </c>
      <c r="K26" s="15">
        <f t="shared" si="11"/>
        <v>1.6167755165086217</v>
      </c>
      <c r="L26" s="16">
        <f t="shared" si="11"/>
        <v>1.1333144148254048</v>
      </c>
      <c r="M26" s="12"/>
    </row>
    <row r="27" spans="1:13" ht="21" customHeight="1" x14ac:dyDescent="0.15">
      <c r="A27" s="8" t="s">
        <v>27</v>
      </c>
      <c r="B27" s="19" t="s">
        <v>14</v>
      </c>
      <c r="C27" s="15">
        <f t="shared" ref="C27:L27" si="12">(C28/C$10)/($B28/$B$10)</f>
        <v>0.92862824586040704</v>
      </c>
      <c r="D27" s="15">
        <f t="shared" si="12"/>
        <v>3.3229581859836586</v>
      </c>
      <c r="E27" s="15">
        <f t="shared" si="12"/>
        <v>0.73693848522916838</v>
      </c>
      <c r="F27" s="15">
        <f t="shared" si="12"/>
        <v>0.58257647962382286</v>
      </c>
      <c r="G27" s="15">
        <f t="shared" si="12"/>
        <v>2.1067224852450801</v>
      </c>
      <c r="H27" s="15">
        <f t="shared" si="12"/>
        <v>0.39322108624647151</v>
      </c>
      <c r="I27" s="15">
        <f t="shared" si="12"/>
        <v>1.2065442607055437</v>
      </c>
      <c r="J27" s="15">
        <f t="shared" si="12"/>
        <v>0.89288843698427356</v>
      </c>
      <c r="K27" s="15">
        <f t="shared" si="12"/>
        <v>0.52708325722778693</v>
      </c>
      <c r="L27" s="16">
        <f t="shared" si="12"/>
        <v>0.44240657884057921</v>
      </c>
      <c r="M27" s="12"/>
    </row>
    <row r="28" spans="1:13" ht="21" customHeight="1" x14ac:dyDescent="0.15">
      <c r="A28" s="7"/>
      <c r="B28" s="17">
        <v>7794836</v>
      </c>
      <c r="C28" s="17">
        <v>391672</v>
      </c>
      <c r="D28" s="17">
        <v>456741</v>
      </c>
      <c r="E28" s="17">
        <v>174666</v>
      </c>
      <c r="F28" s="17">
        <v>263842</v>
      </c>
      <c r="G28" s="17">
        <v>938462</v>
      </c>
      <c r="H28" s="17">
        <v>424000</v>
      </c>
      <c r="I28" s="17">
        <v>158470</v>
      </c>
      <c r="J28" s="17">
        <v>342476</v>
      </c>
      <c r="K28" s="17">
        <v>126025</v>
      </c>
      <c r="L28" s="18">
        <v>88340</v>
      </c>
      <c r="M28" s="12"/>
    </row>
    <row r="29" spans="1:13" ht="21" customHeight="1" x14ac:dyDescent="0.15">
      <c r="A29" s="5"/>
      <c r="B29" s="15">
        <v>100</v>
      </c>
      <c r="C29" s="15">
        <f>C31/$B31*100</f>
        <v>8.9303370426317503</v>
      </c>
      <c r="D29" s="15">
        <f t="shared" ref="D29:L29" si="13">D31/$B31*100</f>
        <v>2.1724166283507391</v>
      </c>
      <c r="E29" s="15">
        <f t="shared" si="13"/>
        <v>22.670730480174512</v>
      </c>
      <c r="F29" s="15">
        <f t="shared" si="13"/>
        <v>3.1009186620879503</v>
      </c>
      <c r="G29" s="15">
        <f t="shared" si="13"/>
        <v>2.6580023693045933</v>
      </c>
      <c r="H29" s="15">
        <f t="shared" si="13"/>
        <v>6.3528945914730555</v>
      </c>
      <c r="I29" s="15">
        <f t="shared" si="13"/>
        <v>4.9498637694383447</v>
      </c>
      <c r="J29" s="15">
        <f t="shared" si="13"/>
        <v>3.3985213663365808</v>
      </c>
      <c r="K29" s="15">
        <f t="shared" si="13"/>
        <v>2.115054048462401</v>
      </c>
      <c r="L29" s="16">
        <f t="shared" si="13"/>
        <v>3.4507190878028902</v>
      </c>
      <c r="M29" s="12"/>
    </row>
    <row r="30" spans="1:13" ht="21" customHeight="1" x14ac:dyDescent="0.15">
      <c r="A30" s="8" t="s">
        <v>28</v>
      </c>
      <c r="B30" s="19" t="s">
        <v>14</v>
      </c>
      <c r="C30" s="15">
        <f t="shared" ref="C30:L30" si="14">(C31/C$10)/($B31/$B$10)</f>
        <v>1.650418929003852</v>
      </c>
      <c r="D30" s="15">
        <f t="shared" si="14"/>
        <v>1.2319837475773288</v>
      </c>
      <c r="E30" s="15">
        <f t="shared" si="14"/>
        <v>7.4558190415383274</v>
      </c>
      <c r="F30" s="15">
        <f t="shared" si="14"/>
        <v>0.53371126983110917</v>
      </c>
      <c r="G30" s="15">
        <f t="shared" si="14"/>
        <v>0.46510711646633424</v>
      </c>
      <c r="H30" s="15">
        <f t="shared" si="14"/>
        <v>0.45925043222798484</v>
      </c>
      <c r="I30" s="15">
        <f t="shared" si="14"/>
        <v>2.9376254962817705</v>
      </c>
      <c r="J30" s="15">
        <f t="shared" si="14"/>
        <v>0.69065958491612089</v>
      </c>
      <c r="K30" s="15">
        <f t="shared" si="14"/>
        <v>0.6895265085927188</v>
      </c>
      <c r="L30" s="16">
        <f t="shared" si="14"/>
        <v>1.3470408619217531</v>
      </c>
      <c r="M30" s="12"/>
    </row>
    <row r="31" spans="1:13" ht="21" customHeight="1" x14ac:dyDescent="0.15">
      <c r="A31" s="7"/>
      <c r="B31" s="17">
        <v>6737842</v>
      </c>
      <c r="C31" s="17">
        <v>601712</v>
      </c>
      <c r="D31" s="17">
        <v>146374</v>
      </c>
      <c r="E31" s="17">
        <v>1527518</v>
      </c>
      <c r="F31" s="17">
        <v>208935</v>
      </c>
      <c r="G31" s="17">
        <v>179092</v>
      </c>
      <c r="H31" s="17">
        <v>428048</v>
      </c>
      <c r="I31" s="17">
        <v>333514</v>
      </c>
      <c r="J31" s="17">
        <v>228987</v>
      </c>
      <c r="K31" s="17">
        <v>142509</v>
      </c>
      <c r="L31" s="18">
        <v>232504</v>
      </c>
      <c r="M31" s="12"/>
    </row>
    <row r="32" spans="1:13" ht="21" customHeight="1" x14ac:dyDescent="0.15">
      <c r="A32" s="5"/>
      <c r="B32" s="15">
        <v>100</v>
      </c>
      <c r="C32" s="15">
        <f>C34/$B34*100</f>
        <v>8.0253664474720026</v>
      </c>
      <c r="D32" s="15">
        <f t="shared" ref="D32:L32" si="15">D34/$B34*100</f>
        <v>0.60851305422406254</v>
      </c>
      <c r="E32" s="15">
        <f t="shared" si="15"/>
        <v>1.5210711228937293</v>
      </c>
      <c r="F32" s="15">
        <f t="shared" si="15"/>
        <v>7.4109310385879796</v>
      </c>
      <c r="G32" s="15">
        <f t="shared" si="15"/>
        <v>5.6691864401682395</v>
      </c>
      <c r="H32" s="15">
        <f t="shared" si="15"/>
        <v>4.3823113841129384</v>
      </c>
      <c r="I32" s="15">
        <f t="shared" si="15"/>
        <v>0.73612451135686163</v>
      </c>
      <c r="J32" s="15">
        <f t="shared" si="15"/>
        <v>5.5129372344516234</v>
      </c>
      <c r="K32" s="15">
        <f t="shared" si="15"/>
        <v>1.3796029199839051</v>
      </c>
      <c r="L32" s="16">
        <f t="shared" si="15"/>
        <v>1.8109181274282409</v>
      </c>
      <c r="M32" s="12"/>
    </row>
    <row r="33" spans="1:13" ht="21" customHeight="1" x14ac:dyDescent="0.15">
      <c r="A33" s="8" t="s">
        <v>29</v>
      </c>
      <c r="B33" s="19" t="s">
        <v>14</v>
      </c>
      <c r="C33" s="15">
        <f t="shared" ref="C33:L33" si="16">(C34/C$10)/($B34/$B$10)</f>
        <v>1.4831709748321948</v>
      </c>
      <c r="D33" s="15">
        <f t="shared" si="16"/>
        <v>0.34508951147268169</v>
      </c>
      <c r="E33" s="15">
        <f t="shared" si="16"/>
        <v>0.50024109507731462</v>
      </c>
      <c r="F33" s="15">
        <f t="shared" si="16"/>
        <v>1.2755243997829793</v>
      </c>
      <c r="G33" s="15">
        <f t="shared" si="16"/>
        <v>0.99201527746814855</v>
      </c>
      <c r="H33" s="15">
        <f t="shared" si="16"/>
        <v>0.31679707074201996</v>
      </c>
      <c r="I33" s="15">
        <f t="shared" si="16"/>
        <v>0.43687225219235631</v>
      </c>
      <c r="J33" s="15">
        <f t="shared" si="16"/>
        <v>1.1203586888492423</v>
      </c>
      <c r="K33" s="15">
        <f t="shared" si="16"/>
        <v>0.44976287265678966</v>
      </c>
      <c r="L33" s="16">
        <f t="shared" si="16"/>
        <v>0.7069195298635117</v>
      </c>
      <c r="M33" s="12"/>
    </row>
    <row r="34" spans="1:13" ht="21" customHeight="1" x14ac:dyDescent="0.15">
      <c r="A34" s="7"/>
      <c r="B34" s="17">
        <v>28130703</v>
      </c>
      <c r="C34" s="17">
        <v>2257592</v>
      </c>
      <c r="D34" s="17">
        <v>171179</v>
      </c>
      <c r="E34" s="17">
        <v>427888</v>
      </c>
      <c r="F34" s="17">
        <v>2084747</v>
      </c>
      <c r="G34" s="17">
        <v>1594782</v>
      </c>
      <c r="H34" s="17">
        <v>1232775</v>
      </c>
      <c r="I34" s="17">
        <v>207077</v>
      </c>
      <c r="J34" s="17">
        <v>1550828</v>
      </c>
      <c r="K34" s="17">
        <v>388092</v>
      </c>
      <c r="L34" s="18">
        <v>509424</v>
      </c>
      <c r="M34" s="12"/>
    </row>
    <row r="35" spans="1:13" ht="21" customHeight="1" x14ac:dyDescent="0.15">
      <c r="A35" s="5"/>
      <c r="B35" s="15">
        <v>100</v>
      </c>
      <c r="C35" s="15">
        <f>C37/$B37*100</f>
        <v>7.4284172512141646</v>
      </c>
      <c r="D35" s="15">
        <f t="shared" ref="D35:L35" si="17">D37/$B37*100</f>
        <v>4.476460419160663</v>
      </c>
      <c r="E35" s="15">
        <f t="shared" si="17"/>
        <v>0.15980856386270215</v>
      </c>
      <c r="F35" s="15">
        <f t="shared" si="17"/>
        <v>9.5954679282282971</v>
      </c>
      <c r="G35" s="15">
        <f t="shared" si="17"/>
        <v>0.19389363216813663</v>
      </c>
      <c r="H35" s="15">
        <f t="shared" si="17"/>
        <v>6.1438656908370071</v>
      </c>
      <c r="I35" s="15">
        <f t="shared" si="17"/>
        <v>4.3766541414393255E-2</v>
      </c>
      <c r="J35" s="15">
        <f t="shared" si="17"/>
        <v>1.2375150228831897</v>
      </c>
      <c r="K35" s="15">
        <f t="shared" si="17"/>
        <v>0.11370019119481445</v>
      </c>
      <c r="L35" s="16">
        <f t="shared" si="17"/>
        <v>0.65661949661623231</v>
      </c>
      <c r="M35" s="12"/>
    </row>
    <row r="36" spans="1:13" ht="21" customHeight="1" x14ac:dyDescent="0.15">
      <c r="A36" s="8" t="s">
        <v>30</v>
      </c>
      <c r="B36" s="19" t="s">
        <v>14</v>
      </c>
      <c r="C36" s="15">
        <f t="shared" ref="C36:L36" si="18">(C37/C$10)/($B37/$B$10)</f>
        <v>1.3728485705988118</v>
      </c>
      <c r="D36" s="15">
        <f t="shared" si="18"/>
        <v>2.5386136393487146</v>
      </c>
      <c r="E36" s="15">
        <f t="shared" si="18"/>
        <v>5.2556918467642447E-2</v>
      </c>
      <c r="F36" s="15">
        <f t="shared" si="18"/>
        <v>1.651513609566956</v>
      </c>
      <c r="G36" s="15">
        <f t="shared" si="18"/>
        <v>3.3928227152972779E-2</v>
      </c>
      <c r="H36" s="15">
        <f t="shared" si="18"/>
        <v>0.44413974345721663</v>
      </c>
      <c r="I36" s="15">
        <f t="shared" si="18"/>
        <v>2.5974393222054731E-2</v>
      </c>
      <c r="J36" s="15">
        <f t="shared" si="18"/>
        <v>0.25149219907753267</v>
      </c>
      <c r="K36" s="15">
        <f t="shared" si="18"/>
        <v>3.7067277745398329E-2</v>
      </c>
      <c r="L36" s="16">
        <f t="shared" si="18"/>
        <v>0.2563214420446272</v>
      </c>
      <c r="M36" s="12"/>
    </row>
    <row r="37" spans="1:13" ht="21" customHeight="1" x14ac:dyDescent="0.15">
      <c r="A37" s="7"/>
      <c r="B37" s="17">
        <v>14006133</v>
      </c>
      <c r="C37" s="17">
        <v>1040434</v>
      </c>
      <c r="D37" s="17">
        <v>626979</v>
      </c>
      <c r="E37" s="17">
        <v>22383</v>
      </c>
      <c r="F37" s="17">
        <v>1343954</v>
      </c>
      <c r="G37" s="17">
        <v>27157</v>
      </c>
      <c r="H37" s="17">
        <v>860518</v>
      </c>
      <c r="I37" s="17">
        <v>6130</v>
      </c>
      <c r="J37" s="17">
        <v>173328</v>
      </c>
      <c r="K37" s="17">
        <v>15925</v>
      </c>
      <c r="L37" s="18">
        <v>91967</v>
      </c>
      <c r="M37" s="12"/>
    </row>
    <row r="38" spans="1:13" ht="21" customHeight="1" x14ac:dyDescent="0.15">
      <c r="A38" s="5"/>
      <c r="B38" s="15">
        <v>100</v>
      </c>
      <c r="C38" s="15">
        <f>C40/$B40*100</f>
        <v>6.1440143282312256</v>
      </c>
      <c r="D38" s="15">
        <f t="shared" ref="D38:L38" si="19">D40/$B40*100</f>
        <v>1.0290547725693953</v>
      </c>
      <c r="E38" s="15">
        <f t="shared" si="19"/>
        <v>1.6498354620575446</v>
      </c>
      <c r="F38" s="15">
        <f t="shared" si="19"/>
        <v>3.477382338039809</v>
      </c>
      <c r="G38" s="15">
        <f t="shared" si="19"/>
        <v>5.8335825704991926</v>
      </c>
      <c r="H38" s="15">
        <f t="shared" si="19"/>
        <v>14.702281615441148</v>
      </c>
      <c r="I38" s="15">
        <f t="shared" si="19"/>
        <v>0.92930744977412116</v>
      </c>
      <c r="J38" s="15">
        <f t="shared" si="19"/>
        <v>3.5478672435440672</v>
      </c>
      <c r="K38" s="15">
        <f t="shared" si="19"/>
        <v>3.3885100658822656</v>
      </c>
      <c r="L38" s="16">
        <f t="shared" si="19"/>
        <v>1.7844442381157355</v>
      </c>
      <c r="M38" s="12"/>
    </row>
    <row r="39" spans="1:13" ht="21" customHeight="1" x14ac:dyDescent="0.15">
      <c r="A39" s="5" t="s">
        <v>31</v>
      </c>
      <c r="B39" s="19" t="s">
        <v>14</v>
      </c>
      <c r="C39" s="15">
        <f t="shared" ref="C39:L39" si="20">(C40/C$10)/($B40/$B$10)</f>
        <v>1.135477586005579</v>
      </c>
      <c r="D39" s="15">
        <f t="shared" si="20"/>
        <v>0.58357993518713525</v>
      </c>
      <c r="E39" s="15">
        <f t="shared" si="20"/>
        <v>0.54258836803564436</v>
      </c>
      <c r="F39" s="15">
        <f t="shared" si="20"/>
        <v>0.59850590923718305</v>
      </c>
      <c r="G39" s="15">
        <f t="shared" si="20"/>
        <v>1.0207819223061885</v>
      </c>
      <c r="H39" s="15">
        <f t="shared" si="20"/>
        <v>1.0628272025308858</v>
      </c>
      <c r="I39" s="15">
        <f t="shared" si="20"/>
        <v>0.55152169544472418</v>
      </c>
      <c r="J39" s="15">
        <f t="shared" si="20"/>
        <v>0.72101018461596733</v>
      </c>
      <c r="K39" s="15">
        <f t="shared" si="20"/>
        <v>1.1046845430534717</v>
      </c>
      <c r="L39" s="16">
        <f t="shared" si="20"/>
        <v>0.69658504311725955</v>
      </c>
      <c r="M39" s="12"/>
    </row>
    <row r="40" spans="1:13" ht="21" customHeight="1" x14ac:dyDescent="0.15">
      <c r="A40" s="7"/>
      <c r="B40" s="17">
        <v>12073507</v>
      </c>
      <c r="C40" s="17">
        <v>741798</v>
      </c>
      <c r="D40" s="17">
        <v>124243</v>
      </c>
      <c r="E40" s="17">
        <v>199193</v>
      </c>
      <c r="F40" s="17">
        <v>419842</v>
      </c>
      <c r="G40" s="17">
        <v>704318</v>
      </c>
      <c r="H40" s="17">
        <v>1775081</v>
      </c>
      <c r="I40" s="17">
        <v>112200</v>
      </c>
      <c r="J40" s="17">
        <v>428352</v>
      </c>
      <c r="K40" s="17">
        <v>409112</v>
      </c>
      <c r="L40" s="18">
        <v>215445</v>
      </c>
      <c r="M40" s="12"/>
    </row>
    <row r="41" spans="1:13" ht="21" customHeight="1" x14ac:dyDescent="0.15">
      <c r="A41" s="5"/>
      <c r="B41" s="15">
        <v>100</v>
      </c>
      <c r="C41" s="15">
        <f>C43/$B43*100</f>
        <v>4.650034550683416</v>
      </c>
      <c r="D41" s="15">
        <f t="shared" ref="D41:L41" si="21">D43/$B43*100</f>
        <v>0.34599427118128928</v>
      </c>
      <c r="E41" s="15">
        <f t="shared" si="21"/>
        <v>3.6081809136863714</v>
      </c>
      <c r="F41" s="15">
        <f t="shared" si="21"/>
        <v>3.8264380109128546</v>
      </c>
      <c r="G41" s="15">
        <f t="shared" si="21"/>
        <v>6.9644429024867893</v>
      </c>
      <c r="H41" s="15">
        <f t="shared" si="21"/>
        <v>12.949338089189508</v>
      </c>
      <c r="I41" s="15">
        <f t="shared" si="21"/>
        <v>0.24050716389066501</v>
      </c>
      <c r="J41" s="15">
        <f t="shared" si="21"/>
        <v>4.4286521219280717</v>
      </c>
      <c r="K41" s="15">
        <f t="shared" si="21"/>
        <v>2.5760186717054276</v>
      </c>
      <c r="L41" s="16">
        <f t="shared" si="21"/>
        <v>6.3511324309058006</v>
      </c>
      <c r="M41" s="13"/>
    </row>
    <row r="42" spans="1:13" ht="21" customHeight="1" x14ac:dyDescent="0.15">
      <c r="A42" s="8" t="s">
        <v>32</v>
      </c>
      <c r="B42" s="19" t="s">
        <v>14</v>
      </c>
      <c r="C42" s="15">
        <f t="shared" ref="C42:L42" si="22">(C43/C$10)/($B43/$B$10)</f>
        <v>0.85937462453356306</v>
      </c>
      <c r="D42" s="15">
        <f t="shared" si="22"/>
        <v>0.19621435100771623</v>
      </c>
      <c r="E42" s="15">
        <f t="shared" si="22"/>
        <v>1.1866377214930803</v>
      </c>
      <c r="F42" s="15">
        <f t="shared" si="22"/>
        <v>0.65858324976484051</v>
      </c>
      <c r="G42" s="15">
        <f t="shared" si="22"/>
        <v>1.2186640589855928</v>
      </c>
      <c r="H42" s="15">
        <f t="shared" si="22"/>
        <v>0.93610700270530545</v>
      </c>
      <c r="I42" s="15">
        <f t="shared" si="22"/>
        <v>0.14273523668385804</v>
      </c>
      <c r="J42" s="15">
        <f t="shared" si="22"/>
        <v>0.90000641648630886</v>
      </c>
      <c r="K42" s="15">
        <f t="shared" si="22"/>
        <v>0.83980509248072421</v>
      </c>
      <c r="L42" s="16">
        <f t="shared" si="22"/>
        <v>2.4792614774544748</v>
      </c>
      <c r="M42" s="12"/>
    </row>
    <row r="43" spans="1:13" ht="21" customHeight="1" x14ac:dyDescent="0.15">
      <c r="A43" s="7"/>
      <c r="B43" s="17">
        <v>3487630</v>
      </c>
      <c r="C43" s="17">
        <v>162176</v>
      </c>
      <c r="D43" s="17">
        <v>12067</v>
      </c>
      <c r="E43" s="17">
        <v>125840</v>
      </c>
      <c r="F43" s="17">
        <v>133452</v>
      </c>
      <c r="G43" s="17">
        <v>242894</v>
      </c>
      <c r="H43" s="17">
        <v>451625</v>
      </c>
      <c r="I43" s="17">
        <v>8388</v>
      </c>
      <c r="J43" s="17">
        <v>154455</v>
      </c>
      <c r="K43" s="17">
        <v>89842</v>
      </c>
      <c r="L43" s="18">
        <v>221504</v>
      </c>
      <c r="M43" s="12"/>
    </row>
    <row r="44" spans="1:13" ht="21" customHeight="1" x14ac:dyDescent="0.15">
      <c r="A44" s="5"/>
      <c r="B44" s="15">
        <v>100</v>
      </c>
      <c r="C44" s="15">
        <f>C46/$B46*100</f>
        <v>8.0213926541087499</v>
      </c>
      <c r="D44" s="15">
        <f t="shared" ref="D44:L44" si="23">D46/$B46*100</f>
        <v>1.3096499286982584</v>
      </c>
      <c r="E44" s="15">
        <f t="shared" si="23"/>
        <v>27.851163742478146</v>
      </c>
      <c r="F44" s="15">
        <f t="shared" si="23"/>
        <v>0.53204528353366742</v>
      </c>
      <c r="G44" s="15">
        <f t="shared" si="23"/>
        <v>1.1971018879507518</v>
      </c>
      <c r="H44" s="15">
        <f t="shared" si="23"/>
        <v>2.9032278692822717</v>
      </c>
      <c r="I44" s="15">
        <f t="shared" si="23"/>
        <v>1.6142543798880062</v>
      </c>
      <c r="J44" s="15">
        <f t="shared" si="23"/>
        <v>18.874604856192168</v>
      </c>
      <c r="K44" s="15">
        <f t="shared" si="23"/>
        <v>0.37814436417817548</v>
      </c>
      <c r="L44" s="16">
        <f t="shared" si="23"/>
        <v>0.56380599957794486</v>
      </c>
      <c r="M44" s="12"/>
    </row>
    <row r="45" spans="1:13" ht="21" customHeight="1" x14ac:dyDescent="0.15">
      <c r="A45" s="8" t="s">
        <v>33</v>
      </c>
      <c r="B45" s="19" t="s">
        <v>14</v>
      </c>
      <c r="C45" s="15">
        <f t="shared" ref="C45:L45" si="24">(C46/C$10)/($B46/$B$10)</f>
        <v>1.4824365765944403</v>
      </c>
      <c r="D45" s="15">
        <f t="shared" si="24"/>
        <v>0.74270625906457821</v>
      </c>
      <c r="E45" s="15">
        <f t="shared" si="24"/>
        <v>9.1595300443345931</v>
      </c>
      <c r="F45" s="15">
        <f t="shared" si="24"/>
        <v>9.1572399932350224E-2</v>
      </c>
      <c r="G45" s="15">
        <f t="shared" si="24"/>
        <v>0.20947332991537101</v>
      </c>
      <c r="H45" s="15">
        <f t="shared" si="24"/>
        <v>0.2098741974428161</v>
      </c>
      <c r="I45" s="15">
        <f t="shared" si="24"/>
        <v>0.95802127992334685</v>
      </c>
      <c r="J45" s="15">
        <f t="shared" si="24"/>
        <v>3.8357642486989851</v>
      </c>
      <c r="K45" s="15">
        <f t="shared" si="24"/>
        <v>0.12327843979464438</v>
      </c>
      <c r="L45" s="16">
        <f t="shared" si="24"/>
        <v>0.22009027692592995</v>
      </c>
      <c r="M45" s="12"/>
    </row>
    <row r="46" spans="1:13" ht="21" customHeight="1" x14ac:dyDescent="0.15">
      <c r="A46" s="7"/>
      <c r="B46" s="17">
        <v>469133</v>
      </c>
      <c r="C46" s="17">
        <v>37631</v>
      </c>
      <c r="D46" s="17">
        <v>6144</v>
      </c>
      <c r="E46" s="17">
        <v>130659</v>
      </c>
      <c r="F46" s="17">
        <v>2496</v>
      </c>
      <c r="G46" s="17">
        <v>5616</v>
      </c>
      <c r="H46" s="17">
        <v>13620</v>
      </c>
      <c r="I46" s="17">
        <v>7573</v>
      </c>
      <c r="J46" s="17">
        <v>88547</v>
      </c>
      <c r="K46" s="17">
        <v>1774</v>
      </c>
      <c r="L46" s="18">
        <v>2645</v>
      </c>
      <c r="M46" s="12"/>
    </row>
    <row r="47" spans="1:13" ht="21" customHeight="1" x14ac:dyDescent="0.15">
      <c r="A47" s="5"/>
      <c r="B47" s="15">
        <v>100</v>
      </c>
      <c r="C47" s="15">
        <f>C49/$B49*100</f>
        <v>3.14862960016666</v>
      </c>
      <c r="D47" s="15">
        <f t="shared" ref="D47:L47" si="25">D49/$B49*100</f>
        <v>2.4586252440600189</v>
      </c>
      <c r="E47" s="15">
        <f t="shared" si="25"/>
        <v>2.5074831208513162</v>
      </c>
      <c r="F47" s="15">
        <f t="shared" si="25"/>
        <v>5.7358217658782902</v>
      </c>
      <c r="G47" s="15">
        <f t="shared" si="25"/>
        <v>3.2995336482631665</v>
      </c>
      <c r="H47" s="15">
        <f t="shared" si="25"/>
        <v>10.256447582189555</v>
      </c>
      <c r="I47" s="15">
        <f t="shared" si="25"/>
        <v>2.4996418842405945</v>
      </c>
      <c r="J47" s="15">
        <f t="shared" si="25"/>
        <v>4.1636721746562664</v>
      </c>
      <c r="K47" s="15">
        <f t="shared" si="25"/>
        <v>1.736644300589218</v>
      </c>
      <c r="L47" s="16">
        <f t="shared" si="25"/>
        <v>4.8164398314758001</v>
      </c>
      <c r="M47" s="12"/>
    </row>
    <row r="48" spans="1:13" ht="21" customHeight="1" x14ac:dyDescent="0.15">
      <c r="A48" s="8" t="s">
        <v>34</v>
      </c>
      <c r="B48" s="19" t="s">
        <v>14</v>
      </c>
      <c r="C48" s="15">
        <f t="shared" ref="C48:L48" si="26">(C49/C$10)/($B49/$B$10)</f>
        <v>0.58189941406796797</v>
      </c>
      <c r="D48" s="15">
        <f t="shared" si="26"/>
        <v>1.394293480604059</v>
      </c>
      <c r="E48" s="15">
        <f t="shared" si="26"/>
        <v>0.8246465818614982</v>
      </c>
      <c r="F48" s="15">
        <f t="shared" si="26"/>
        <v>0.98721477464699514</v>
      </c>
      <c r="G48" s="15">
        <f t="shared" si="26"/>
        <v>0.57736463990768694</v>
      </c>
      <c r="H48" s="15">
        <f t="shared" si="26"/>
        <v>0.74143808266021338</v>
      </c>
      <c r="I48" s="15">
        <f t="shared" si="26"/>
        <v>1.483477540544955</v>
      </c>
      <c r="J48" s="15">
        <f t="shared" si="26"/>
        <v>0.8461562502914981</v>
      </c>
      <c r="K48" s="15">
        <f t="shared" si="26"/>
        <v>0.56616155134345492</v>
      </c>
      <c r="L48" s="16">
        <f t="shared" si="26"/>
        <v>1.880170798288993</v>
      </c>
      <c r="M48" s="12"/>
    </row>
    <row r="49" spans="1:13" ht="21" customHeight="1" x14ac:dyDescent="0.15">
      <c r="A49" s="7"/>
      <c r="B49" s="17">
        <v>8174731</v>
      </c>
      <c r="C49" s="17">
        <v>257392</v>
      </c>
      <c r="D49" s="17">
        <v>200986</v>
      </c>
      <c r="E49" s="17">
        <v>204980</v>
      </c>
      <c r="F49" s="17">
        <v>468888</v>
      </c>
      <c r="G49" s="17">
        <v>269728</v>
      </c>
      <c r="H49" s="17">
        <v>838437</v>
      </c>
      <c r="I49" s="17">
        <v>204339</v>
      </c>
      <c r="J49" s="17">
        <v>340369</v>
      </c>
      <c r="K49" s="17">
        <v>141966</v>
      </c>
      <c r="L49" s="18">
        <v>393731</v>
      </c>
      <c r="M49" s="12"/>
    </row>
    <row r="50" spans="1:13" ht="21" customHeight="1" x14ac:dyDescent="0.15">
      <c r="A50" s="5"/>
      <c r="B50" s="15">
        <v>100</v>
      </c>
      <c r="C50" s="15">
        <f>C52/$B52*100</f>
        <v>7.9497610119406499</v>
      </c>
      <c r="D50" s="15">
        <f t="shared" ref="D50:L50" si="27">D52/$B52*100</f>
        <v>2.6881933873737074</v>
      </c>
      <c r="E50" s="15">
        <f t="shared" si="27"/>
        <v>1.1790148830902025</v>
      </c>
      <c r="F50" s="15">
        <f t="shared" si="27"/>
        <v>4.4270101920181579</v>
      </c>
      <c r="G50" s="15">
        <f t="shared" si="27"/>
        <v>1.3305220765687313</v>
      </c>
      <c r="H50" s="15">
        <f t="shared" si="27"/>
        <v>13.489030862753019</v>
      </c>
      <c r="I50" s="15">
        <f t="shared" si="27"/>
        <v>0.36641191758501851</v>
      </c>
      <c r="J50" s="15">
        <f t="shared" si="27"/>
        <v>10.024454037776644</v>
      </c>
      <c r="K50" s="15">
        <f t="shared" si="27"/>
        <v>6.9861686857625322</v>
      </c>
      <c r="L50" s="16">
        <f t="shared" si="27"/>
        <v>4.6962503726546796</v>
      </c>
      <c r="M50" s="12"/>
    </row>
    <row r="51" spans="1:13" ht="21" customHeight="1" x14ac:dyDescent="0.15">
      <c r="A51" s="8" t="s">
        <v>35</v>
      </c>
      <c r="B51" s="19" t="s">
        <v>14</v>
      </c>
      <c r="C51" s="15">
        <f t="shared" ref="C51:L51" si="28">(C52/C$10)/($B52/$B$10)</f>
        <v>1.4691983060134426</v>
      </c>
      <c r="D51" s="15">
        <f t="shared" si="28"/>
        <v>1.5244822380610863</v>
      </c>
      <c r="E51" s="15">
        <f t="shared" si="28"/>
        <v>0.38774761242423583</v>
      </c>
      <c r="F51" s="15">
        <f t="shared" si="28"/>
        <v>0.76195008273656539</v>
      </c>
      <c r="G51" s="15">
        <f t="shared" si="28"/>
        <v>0.23281968954361246</v>
      </c>
      <c r="H51" s="15">
        <f t="shared" si="28"/>
        <v>0.9751213663092656</v>
      </c>
      <c r="I51" s="15">
        <f t="shared" si="28"/>
        <v>0.21745668999722401</v>
      </c>
      <c r="J51" s="15">
        <f t="shared" si="28"/>
        <v>2.0372051602561161</v>
      </c>
      <c r="K51" s="15">
        <f t="shared" si="28"/>
        <v>2.2775533825414938</v>
      </c>
      <c r="L51" s="16">
        <f t="shared" si="28"/>
        <v>1.8332530086675274</v>
      </c>
      <c r="M51" s="12"/>
    </row>
    <row r="52" spans="1:13" ht="21" customHeight="1" x14ac:dyDescent="0.15">
      <c r="A52" s="7"/>
      <c r="B52" s="17">
        <v>24332178</v>
      </c>
      <c r="C52" s="17">
        <v>1934350</v>
      </c>
      <c r="D52" s="17">
        <v>654096</v>
      </c>
      <c r="E52" s="17">
        <v>286880</v>
      </c>
      <c r="F52" s="17">
        <v>1077188</v>
      </c>
      <c r="G52" s="17">
        <v>323745</v>
      </c>
      <c r="H52" s="17">
        <v>3282175</v>
      </c>
      <c r="I52" s="17">
        <v>89156</v>
      </c>
      <c r="J52" s="17">
        <v>2439168</v>
      </c>
      <c r="K52" s="17">
        <v>1699887</v>
      </c>
      <c r="L52" s="18">
        <v>1142700</v>
      </c>
      <c r="M52" s="12"/>
    </row>
    <row r="53" spans="1:13" ht="21" customHeight="1" x14ac:dyDescent="0.15">
      <c r="A53" s="5"/>
      <c r="B53" s="15">
        <v>100</v>
      </c>
      <c r="C53" s="15">
        <f>C55/$B55*100</f>
        <v>6.8920609195801532</v>
      </c>
      <c r="D53" s="15">
        <f t="shared" ref="D53:L53" si="29">D55/$B55*100</f>
        <v>0.16696165101665592</v>
      </c>
      <c r="E53" s="15">
        <f t="shared" si="29"/>
        <v>1.3140989796226057</v>
      </c>
      <c r="F53" s="15">
        <f t="shared" si="29"/>
        <v>4.71264694667342</v>
      </c>
      <c r="G53" s="15">
        <f t="shared" si="29"/>
        <v>6.2841304272317435</v>
      </c>
      <c r="H53" s="15">
        <f t="shared" si="29"/>
        <v>6.093026753178445</v>
      </c>
      <c r="I53" s="15">
        <f t="shared" si="29"/>
        <v>1.2220539384323068</v>
      </c>
      <c r="J53" s="15">
        <f t="shared" si="29"/>
        <v>3.4994387218201521</v>
      </c>
      <c r="K53" s="15">
        <f t="shared" si="29"/>
        <v>3.4599049663099497</v>
      </c>
      <c r="L53" s="16">
        <f t="shared" si="29"/>
        <v>1.2388006777324285</v>
      </c>
      <c r="M53" s="12"/>
    </row>
    <row r="54" spans="1:13" ht="21" customHeight="1" x14ac:dyDescent="0.15">
      <c r="A54" s="8" t="s">
        <v>36</v>
      </c>
      <c r="B54" s="19" t="s">
        <v>14</v>
      </c>
      <c r="C54" s="15">
        <f t="shared" ref="C54:L54" si="30">(C55/C$10)/($B55/$B$10)</f>
        <v>1.2737243563397085</v>
      </c>
      <c r="D54" s="15">
        <f t="shared" si="30"/>
        <v>9.4684434761189054E-2</v>
      </c>
      <c r="E54" s="15">
        <f t="shared" si="30"/>
        <v>0.43217329072410599</v>
      </c>
      <c r="F54" s="15">
        <f t="shared" si="30"/>
        <v>0.81111214458015113</v>
      </c>
      <c r="G54" s="15">
        <f t="shared" si="30"/>
        <v>1.099620457927881</v>
      </c>
      <c r="H54" s="15">
        <f t="shared" si="30"/>
        <v>0.44046459919698538</v>
      </c>
      <c r="I54" s="15">
        <f t="shared" si="30"/>
        <v>0.72525971917357279</v>
      </c>
      <c r="J54" s="15">
        <f t="shared" si="30"/>
        <v>0.71116836839458075</v>
      </c>
      <c r="K54" s="15">
        <f t="shared" si="30"/>
        <v>1.1279599181953097</v>
      </c>
      <c r="L54" s="16">
        <f t="shared" si="30"/>
        <v>0.48358475153201513</v>
      </c>
      <c r="M54" s="12"/>
    </row>
    <row r="55" spans="1:13" ht="21" customHeight="1" x14ac:dyDescent="0.15">
      <c r="A55" s="7"/>
      <c r="B55" s="17">
        <v>10479652</v>
      </c>
      <c r="C55" s="17">
        <v>722264</v>
      </c>
      <c r="D55" s="17">
        <v>17497</v>
      </c>
      <c r="E55" s="17">
        <v>137713</v>
      </c>
      <c r="F55" s="17">
        <v>493869</v>
      </c>
      <c r="G55" s="17">
        <v>658555</v>
      </c>
      <c r="H55" s="17">
        <v>638528</v>
      </c>
      <c r="I55" s="17">
        <v>128067</v>
      </c>
      <c r="J55" s="17">
        <v>366729</v>
      </c>
      <c r="K55" s="17">
        <v>362586</v>
      </c>
      <c r="L55" s="18">
        <v>129822</v>
      </c>
      <c r="M55" s="12"/>
    </row>
    <row r="56" spans="1:13" ht="21" customHeight="1" x14ac:dyDescent="0.15">
      <c r="A56" s="5"/>
      <c r="B56" s="15">
        <v>100</v>
      </c>
      <c r="C56" s="15">
        <f>C58/$B58*100</f>
        <v>10.730616062688171</v>
      </c>
      <c r="D56" s="15">
        <f t="shared" ref="D56:L56" si="31">D58/$B58*100</f>
        <v>1.7850035018188997</v>
      </c>
      <c r="E56" s="15">
        <f t="shared" si="31"/>
        <v>2.7736848046143474</v>
      </c>
      <c r="F56" s="15">
        <f t="shared" si="31"/>
        <v>4.6341770923615462</v>
      </c>
      <c r="G56" s="15">
        <f t="shared" si="31"/>
        <v>4.1012867286674544</v>
      </c>
      <c r="H56" s="15">
        <f t="shared" si="31"/>
        <v>10.209891301693084</v>
      </c>
      <c r="I56" s="15">
        <f t="shared" si="31"/>
        <v>1.1115387078057226</v>
      </c>
      <c r="J56" s="15">
        <f t="shared" si="31"/>
        <v>5.956168185001653</v>
      </c>
      <c r="K56" s="15">
        <f t="shared" si="31"/>
        <v>2.1350863770993587</v>
      </c>
      <c r="L56" s="16">
        <f t="shared" si="31"/>
        <v>2.9838467464108831</v>
      </c>
      <c r="M56" s="12"/>
    </row>
    <row r="57" spans="1:13" ht="21" customHeight="1" x14ac:dyDescent="0.15">
      <c r="A57" s="8" t="s">
        <v>37</v>
      </c>
      <c r="B57" s="19" t="s">
        <v>14</v>
      </c>
      <c r="C57" s="15">
        <f t="shared" ref="C57:L57" si="32">(C58/C$10)/($B58/$B$10)</f>
        <v>1.9831291680469698</v>
      </c>
      <c r="D57" s="15">
        <f t="shared" si="32"/>
        <v>1.0122806440121099</v>
      </c>
      <c r="E57" s="15">
        <f t="shared" si="32"/>
        <v>0.91219345576684663</v>
      </c>
      <c r="F57" s="15">
        <f t="shared" si="32"/>
        <v>0.79760639026924851</v>
      </c>
      <c r="G57" s="15">
        <f t="shared" si="32"/>
        <v>0.71765836863088617</v>
      </c>
      <c r="H57" s="15">
        <f t="shared" si="32"/>
        <v>0.73807253147199936</v>
      </c>
      <c r="I57" s="15">
        <f t="shared" si="32"/>
        <v>0.6596715789058355</v>
      </c>
      <c r="J57" s="15">
        <f t="shared" si="32"/>
        <v>1.2104336571460703</v>
      </c>
      <c r="K57" s="15">
        <f t="shared" si="32"/>
        <v>0.69605722662995528</v>
      </c>
      <c r="L57" s="16">
        <f t="shared" si="32"/>
        <v>1.1647901179017464</v>
      </c>
      <c r="M57" s="12"/>
    </row>
    <row r="58" spans="1:13" ht="21" customHeight="1" x14ac:dyDescent="0.15">
      <c r="A58" s="7"/>
      <c r="B58" s="17">
        <v>15149270</v>
      </c>
      <c r="C58" s="17">
        <v>1625610</v>
      </c>
      <c r="D58" s="17">
        <v>270415</v>
      </c>
      <c r="E58" s="17">
        <v>420193</v>
      </c>
      <c r="F58" s="17">
        <v>702044</v>
      </c>
      <c r="G58" s="17">
        <v>621315</v>
      </c>
      <c r="H58" s="17">
        <v>1546724</v>
      </c>
      <c r="I58" s="17">
        <v>168390</v>
      </c>
      <c r="J58" s="17">
        <v>902316</v>
      </c>
      <c r="K58" s="17">
        <v>323450</v>
      </c>
      <c r="L58" s="18">
        <v>452031</v>
      </c>
      <c r="M58" s="12"/>
    </row>
    <row r="59" spans="1:13" ht="21" customHeight="1" x14ac:dyDescent="0.15">
      <c r="A59" s="5"/>
      <c r="B59" s="15">
        <v>100</v>
      </c>
      <c r="C59" s="15">
        <f>C61/$B61*100</f>
        <v>8.3955055032985513</v>
      </c>
      <c r="D59" s="15">
        <f t="shared" ref="D59:L59" si="33">D61/$B61*100</f>
        <v>0.35929819637249161</v>
      </c>
      <c r="E59" s="15">
        <f t="shared" si="33"/>
        <v>2.1439321782792042</v>
      </c>
      <c r="F59" s="15">
        <f t="shared" si="33"/>
        <v>9.0655017516385108</v>
      </c>
      <c r="G59" s="15">
        <f t="shared" si="33"/>
        <v>3.2451659999928237</v>
      </c>
      <c r="H59" s="15">
        <f t="shared" si="33"/>
        <v>9.6156840918849724</v>
      </c>
      <c r="I59" s="15">
        <f t="shared" si="33"/>
        <v>1.0627763161409491</v>
      </c>
      <c r="J59" s="15">
        <f t="shared" si="33"/>
        <v>9.8874222906017515</v>
      </c>
      <c r="K59" s="15">
        <f t="shared" si="33"/>
        <v>3.0960405035756389</v>
      </c>
      <c r="L59" s="16">
        <f t="shared" si="33"/>
        <v>2.2859450694774748</v>
      </c>
      <c r="M59" s="12"/>
    </row>
    <row r="60" spans="1:13" ht="21" customHeight="1" x14ac:dyDescent="0.15">
      <c r="A60" s="8" t="s">
        <v>39</v>
      </c>
      <c r="B60" s="19" t="s">
        <v>14</v>
      </c>
      <c r="C60" s="15">
        <f t="shared" ref="C60:L60" si="34">(C61/C$10)/($B61/$B$10)</f>
        <v>1.5515765121801692</v>
      </c>
      <c r="D60" s="15">
        <f t="shared" si="34"/>
        <v>0.20375904542804435</v>
      </c>
      <c r="E60" s="15">
        <f t="shared" si="34"/>
        <v>0.70508404537557656</v>
      </c>
      <c r="F60" s="15">
        <f t="shared" si="34"/>
        <v>1.5602990528830276</v>
      </c>
      <c r="G60" s="15">
        <f t="shared" si="34"/>
        <v>0.56785118709511828</v>
      </c>
      <c r="H60" s="15">
        <f t="shared" si="34"/>
        <v>0.69511732199888177</v>
      </c>
      <c r="I60" s="15">
        <f t="shared" si="34"/>
        <v>0.63073226831338047</v>
      </c>
      <c r="J60" s="15">
        <f t="shared" si="34"/>
        <v>2.0093570818059989</v>
      </c>
      <c r="K60" s="15">
        <f t="shared" si="34"/>
        <v>1.0093368538000762</v>
      </c>
      <c r="L60" s="16">
        <f t="shared" si="34"/>
        <v>0.89235354670823652</v>
      </c>
      <c r="M60" s="12"/>
    </row>
    <row r="61" spans="1:13" ht="21" customHeight="1" x14ac:dyDescent="0.15">
      <c r="A61" s="7"/>
      <c r="B61" s="17">
        <v>12541115</v>
      </c>
      <c r="C61" s="17">
        <v>1052890</v>
      </c>
      <c r="D61" s="17">
        <v>45060</v>
      </c>
      <c r="E61" s="17">
        <v>268873</v>
      </c>
      <c r="F61" s="17">
        <v>1136915</v>
      </c>
      <c r="G61" s="17">
        <v>406980</v>
      </c>
      <c r="H61" s="17">
        <v>1205914</v>
      </c>
      <c r="I61" s="17">
        <v>133284</v>
      </c>
      <c r="J61" s="17">
        <v>1239993</v>
      </c>
      <c r="K61" s="17">
        <v>388278</v>
      </c>
      <c r="L61" s="18">
        <v>286683</v>
      </c>
      <c r="M61" s="12"/>
    </row>
    <row r="62" spans="1:13" ht="21" customHeight="1" x14ac:dyDescent="0.15">
      <c r="A62" s="5"/>
      <c r="B62" s="15">
        <v>100</v>
      </c>
      <c r="C62" s="15">
        <f>C64/$B64*100</f>
        <v>7.8732005227848676</v>
      </c>
      <c r="D62" s="15">
        <f t="shared" ref="D62:L62" si="35">D64/$B64*100</f>
        <v>0.4558426477341303</v>
      </c>
      <c r="E62" s="15">
        <f t="shared" si="35"/>
        <v>2.4226466658143835</v>
      </c>
      <c r="F62" s="15">
        <f t="shared" si="35"/>
        <v>6.9945682096165367</v>
      </c>
      <c r="G62" s="15">
        <f t="shared" si="35"/>
        <v>4.6047288761703786</v>
      </c>
      <c r="H62" s="15">
        <f t="shared" si="35"/>
        <v>10.107966803599952</v>
      </c>
      <c r="I62" s="15">
        <f t="shared" si="35"/>
        <v>2.11015381971532</v>
      </c>
      <c r="J62" s="15">
        <f t="shared" si="35"/>
        <v>6.9295389234407425</v>
      </c>
      <c r="K62" s="15">
        <f t="shared" si="35"/>
        <v>4.218917365349081</v>
      </c>
      <c r="L62" s="16">
        <f t="shared" si="35"/>
        <v>2.1369714750253985</v>
      </c>
      <c r="M62" s="12"/>
    </row>
    <row r="63" spans="1:13" ht="21" customHeight="1" x14ac:dyDescent="0.15">
      <c r="A63" s="8" t="s">
        <v>40</v>
      </c>
      <c r="B63" s="19" t="s">
        <v>14</v>
      </c>
      <c r="C63" s="15">
        <f t="shared" ref="C63:L63" si="36">(C64/C$10)/($B64/$B$10)</f>
        <v>1.4550491333771478</v>
      </c>
      <c r="D63" s="15">
        <f t="shared" si="36"/>
        <v>0.25850968278005487</v>
      </c>
      <c r="E63" s="15">
        <f t="shared" si="36"/>
        <v>0.79674605799288645</v>
      </c>
      <c r="F63" s="15">
        <f t="shared" si="36"/>
        <v>1.20386256070359</v>
      </c>
      <c r="G63" s="15">
        <f t="shared" si="36"/>
        <v>0.80575254350326042</v>
      </c>
      <c r="H63" s="15">
        <f t="shared" si="36"/>
        <v>0.73070441460339608</v>
      </c>
      <c r="I63" s="15">
        <f t="shared" si="36"/>
        <v>1.2523257104862635</v>
      </c>
      <c r="J63" s="15">
        <f t="shared" si="36"/>
        <v>1.4082455163972329</v>
      </c>
      <c r="K63" s="15">
        <f t="shared" si="36"/>
        <v>1.3754047387513169</v>
      </c>
      <c r="L63" s="16">
        <f t="shared" si="36"/>
        <v>0.8341994304303807</v>
      </c>
      <c r="M63" s="12"/>
    </row>
    <row r="64" spans="1:13" ht="21" customHeight="1" x14ac:dyDescent="0.15">
      <c r="A64" s="7"/>
      <c r="B64" s="17">
        <v>19132918</v>
      </c>
      <c r="C64" s="17">
        <v>1506373</v>
      </c>
      <c r="D64" s="17">
        <v>87216</v>
      </c>
      <c r="E64" s="17">
        <v>463523</v>
      </c>
      <c r="F64" s="17">
        <v>1338265</v>
      </c>
      <c r="G64" s="17">
        <v>881019</v>
      </c>
      <c r="H64" s="17">
        <v>1933949</v>
      </c>
      <c r="I64" s="17">
        <v>403734</v>
      </c>
      <c r="J64" s="17">
        <v>1325823</v>
      </c>
      <c r="K64" s="17">
        <v>807202</v>
      </c>
      <c r="L64" s="18">
        <v>408865</v>
      </c>
      <c r="M64" s="12"/>
    </row>
    <row r="65" spans="1:13" ht="21" customHeight="1" x14ac:dyDescent="0.15">
      <c r="A65" s="5"/>
      <c r="B65" s="15">
        <v>100</v>
      </c>
      <c r="C65" s="15">
        <f>C67/$B67*100</f>
        <v>2.3698622707452612</v>
      </c>
      <c r="D65" s="15">
        <f>D67/$B67*100</f>
        <v>7.819256669082969E-2</v>
      </c>
      <c r="E65" s="15">
        <f t="shared" ref="E65:L65" si="37">E67/$B67*100</f>
        <v>5.7281187071400286</v>
      </c>
      <c r="F65" s="15">
        <f t="shared" si="37"/>
        <v>7.9441501661183818</v>
      </c>
      <c r="G65" s="15">
        <f t="shared" si="37"/>
        <v>5.3357329182657907</v>
      </c>
      <c r="H65" s="15">
        <f t="shared" si="37"/>
        <v>14.347087985882418</v>
      </c>
      <c r="I65" s="15">
        <f t="shared" si="37"/>
        <v>4.0852000389563203</v>
      </c>
      <c r="J65" s="15">
        <f t="shared" si="37"/>
        <v>3.0941465795709089</v>
      </c>
      <c r="K65" s="15">
        <f t="shared" si="37"/>
        <v>1.276740918890958</v>
      </c>
      <c r="L65" s="16">
        <f t="shared" si="37"/>
        <v>0.16474791236694056</v>
      </c>
      <c r="M65" s="12"/>
    </row>
    <row r="66" spans="1:13" ht="21" customHeight="1" x14ac:dyDescent="0.15">
      <c r="A66" s="8" t="s">
        <v>41</v>
      </c>
      <c r="B66" s="19" t="s">
        <v>14</v>
      </c>
      <c r="C66" s="15">
        <f t="shared" ref="C66:L66" si="38">(C67/C$10)/($B67/$B$10)</f>
        <v>0.43797513264039017</v>
      </c>
      <c r="D66" s="15">
        <f>(D67/D$10)/($B67/$B$10)</f>
        <v>4.4343230523692011E-2</v>
      </c>
      <c r="E66" s="15">
        <f t="shared" si="38"/>
        <v>1.8838306320228364</v>
      </c>
      <c r="F66" s="15">
        <f t="shared" si="38"/>
        <v>1.3672988346083244</v>
      </c>
      <c r="G66" s="15">
        <f t="shared" si="38"/>
        <v>0.93366634300569806</v>
      </c>
      <c r="H66" s="15">
        <f t="shared" si="38"/>
        <v>1.0371502728178663</v>
      </c>
      <c r="I66" s="15">
        <f t="shared" si="38"/>
        <v>2.4244682986924069</v>
      </c>
      <c r="J66" s="15">
        <f t="shared" si="38"/>
        <v>0.62880345949381222</v>
      </c>
      <c r="K66" s="15">
        <f t="shared" si="38"/>
        <v>0.41622894167661345</v>
      </c>
      <c r="L66" s="16">
        <f t="shared" si="38"/>
        <v>6.4311862028697694E-2</v>
      </c>
      <c r="M66" s="12"/>
    </row>
    <row r="67" spans="1:13" ht="21" customHeight="1" x14ac:dyDescent="0.15">
      <c r="A67" s="7" t="s">
        <v>15</v>
      </c>
      <c r="B67" s="17">
        <v>8573705</v>
      </c>
      <c r="C67" s="17">
        <v>203185</v>
      </c>
      <c r="D67" s="17">
        <v>6704</v>
      </c>
      <c r="E67" s="17">
        <v>491112</v>
      </c>
      <c r="F67" s="17">
        <v>681108</v>
      </c>
      <c r="G67" s="17">
        <v>457470</v>
      </c>
      <c r="H67" s="17">
        <v>1230077</v>
      </c>
      <c r="I67" s="17">
        <v>350253</v>
      </c>
      <c r="J67" s="17">
        <v>265283</v>
      </c>
      <c r="K67" s="17">
        <v>109464</v>
      </c>
      <c r="L67" s="18">
        <v>14125</v>
      </c>
      <c r="M67" s="12"/>
    </row>
    <row r="68" spans="1:13" ht="21" customHeight="1" x14ac:dyDescent="0.15">
      <c r="A68" s="5"/>
      <c r="B68" s="15">
        <v>100</v>
      </c>
      <c r="C68" s="15">
        <f>C70/$B70*100</f>
        <v>4.1438354498718404</v>
      </c>
      <c r="D68" s="15">
        <f t="shared" ref="D68:L68" si="39">D70/$B70*100</f>
        <v>0.81667096297233022</v>
      </c>
      <c r="E68" s="15">
        <f t="shared" si="39"/>
        <v>2.2795533139107893</v>
      </c>
      <c r="F68" s="15">
        <f t="shared" si="39"/>
        <v>1.4531597301595793</v>
      </c>
      <c r="G68" s="15">
        <f t="shared" si="39"/>
        <v>1.1179457498188257</v>
      </c>
      <c r="H68" s="15">
        <f t="shared" si="39"/>
        <v>4.3460844442931279</v>
      </c>
      <c r="I68" s="15">
        <f t="shared" si="39"/>
        <v>2.0084483203066101</v>
      </c>
      <c r="J68" s="15">
        <f t="shared" si="39"/>
        <v>4.1329552584349454</v>
      </c>
      <c r="K68" s="15">
        <f t="shared" si="39"/>
        <v>2.9854476831563743</v>
      </c>
      <c r="L68" s="16">
        <f t="shared" si="39"/>
        <v>1.8425509355408236</v>
      </c>
      <c r="M68" s="12"/>
    </row>
    <row r="69" spans="1:13" ht="21" customHeight="1" x14ac:dyDescent="0.15">
      <c r="A69" s="8" t="s">
        <v>43</v>
      </c>
      <c r="B69" s="19" t="s">
        <v>14</v>
      </c>
      <c r="C69" s="15">
        <f t="shared" ref="C69:L69" si="40">(C70/C$10)/($B70/$B$10)</f>
        <v>0.76582377938226409</v>
      </c>
      <c r="D69" s="15">
        <f t="shared" si="40"/>
        <v>0.46313646303843203</v>
      </c>
      <c r="E69" s="15">
        <f t="shared" si="40"/>
        <v>0.74968634199593864</v>
      </c>
      <c r="F69" s="15">
        <f t="shared" si="40"/>
        <v>0.25010901908942235</v>
      </c>
      <c r="G69" s="15">
        <f t="shared" si="40"/>
        <v>0.19562229517502835</v>
      </c>
      <c r="H69" s="15">
        <f t="shared" si="40"/>
        <v>0.3141782270746189</v>
      </c>
      <c r="I69" s="15">
        <f t="shared" si="40"/>
        <v>1.1919659345223692</v>
      </c>
      <c r="J69" s="15">
        <f t="shared" si="40"/>
        <v>0.83991384945875314</v>
      </c>
      <c r="K69" s="15">
        <f t="shared" si="40"/>
        <v>0.973282606678328</v>
      </c>
      <c r="L69" s="16">
        <f t="shared" si="40"/>
        <v>0.71926787930047209</v>
      </c>
      <c r="M69" s="12"/>
    </row>
    <row r="70" spans="1:13" ht="21" customHeight="1" x14ac:dyDescent="0.15">
      <c r="A70" s="7"/>
      <c r="B70" s="17">
        <v>20560300</v>
      </c>
      <c r="C70" s="17">
        <v>851985</v>
      </c>
      <c r="D70" s="17">
        <v>167910</v>
      </c>
      <c r="E70" s="17">
        <v>468683</v>
      </c>
      <c r="F70" s="17">
        <v>298774</v>
      </c>
      <c r="G70" s="17">
        <v>229853</v>
      </c>
      <c r="H70" s="17">
        <v>893568</v>
      </c>
      <c r="I70" s="17">
        <v>412943</v>
      </c>
      <c r="J70" s="17">
        <v>849748</v>
      </c>
      <c r="K70" s="17">
        <v>613817</v>
      </c>
      <c r="L70" s="18">
        <v>378834</v>
      </c>
      <c r="M70" s="12"/>
    </row>
    <row r="71" spans="1:13" ht="21" customHeight="1" x14ac:dyDescent="0.15">
      <c r="A71" s="5"/>
      <c r="B71" s="15">
        <v>100</v>
      </c>
      <c r="C71" s="15">
        <f>C73/$B73*100</f>
        <v>5.6489959692915264</v>
      </c>
      <c r="D71" s="15">
        <f t="shared" ref="D71:L71" si="41">D73/$B73*100</f>
        <v>0.41721107945676095</v>
      </c>
      <c r="E71" s="15">
        <f t="shared" si="41"/>
        <v>5.0564543270208668</v>
      </c>
      <c r="F71" s="15">
        <f t="shared" si="41"/>
        <v>5.4120090062766355</v>
      </c>
      <c r="G71" s="15">
        <f t="shared" si="41"/>
        <v>12.122965500625087</v>
      </c>
      <c r="H71" s="15">
        <f t="shared" si="41"/>
        <v>10.127328008663966</v>
      </c>
      <c r="I71" s="15">
        <f t="shared" si="41"/>
        <v>1.7796619278974068</v>
      </c>
      <c r="J71" s="15">
        <f t="shared" si="41"/>
        <v>8.546478574460318</v>
      </c>
      <c r="K71" s="15">
        <f t="shared" si="41"/>
        <v>1.2484916244513533</v>
      </c>
      <c r="L71" s="16">
        <f t="shared" si="41"/>
        <v>1.8180561320295021</v>
      </c>
      <c r="M71" s="12"/>
    </row>
    <row r="72" spans="1:13" ht="21" customHeight="1" x14ac:dyDescent="0.15">
      <c r="A72" s="8" t="s">
        <v>44</v>
      </c>
      <c r="B72" s="19" t="s">
        <v>14</v>
      </c>
      <c r="C72" s="15">
        <f t="shared" ref="C72:L72" si="42">(C73/C$10)/($B73/$B$10)</f>
        <v>1.0439930579414802</v>
      </c>
      <c r="D72" s="15">
        <f t="shared" si="42"/>
        <v>0.23660160877618616</v>
      </c>
      <c r="E72" s="15">
        <f t="shared" si="42"/>
        <v>1.6629375258569457</v>
      </c>
      <c r="F72" s="15">
        <f t="shared" si="42"/>
        <v>0.9314820909015441</v>
      </c>
      <c r="G72" s="15">
        <f t="shared" si="42"/>
        <v>2.12132148267865</v>
      </c>
      <c r="H72" s="15">
        <f t="shared" si="42"/>
        <v>0.73210403514897171</v>
      </c>
      <c r="I72" s="15">
        <f t="shared" si="42"/>
        <v>1.0561866947596024</v>
      </c>
      <c r="J72" s="15">
        <f t="shared" si="42"/>
        <v>1.736845736266204</v>
      </c>
      <c r="K72" s="15">
        <f t="shared" si="42"/>
        <v>0.40701941940492081</v>
      </c>
      <c r="L72" s="16">
        <f t="shared" si="42"/>
        <v>0.70970595890216348</v>
      </c>
      <c r="M72" s="12"/>
    </row>
    <row r="73" spans="1:13" ht="21" customHeight="1" x14ac:dyDescent="0.15">
      <c r="A73" s="7"/>
      <c r="B73" s="17">
        <v>16838479</v>
      </c>
      <c r="C73" s="17">
        <v>951205</v>
      </c>
      <c r="D73" s="17">
        <v>70252</v>
      </c>
      <c r="E73" s="17">
        <v>851430</v>
      </c>
      <c r="F73" s="17">
        <v>911300</v>
      </c>
      <c r="G73" s="17">
        <v>2041323</v>
      </c>
      <c r="H73" s="17">
        <v>1705288</v>
      </c>
      <c r="I73" s="17">
        <v>299668</v>
      </c>
      <c r="J73" s="17">
        <v>1439097</v>
      </c>
      <c r="K73" s="17">
        <v>210227</v>
      </c>
      <c r="L73" s="18">
        <v>306133</v>
      </c>
      <c r="M73" s="12"/>
    </row>
    <row r="74" spans="1:13" ht="21" customHeight="1" x14ac:dyDescent="0.15">
      <c r="A74" s="5"/>
      <c r="B74" s="15">
        <v>100</v>
      </c>
      <c r="C74" s="15">
        <f>C76/$B76*100</f>
        <v>4.5056506568004178</v>
      </c>
      <c r="D74" s="15">
        <f t="shared" ref="D74:L74" si="43">D76/$B76*100</f>
        <v>0.57890806796795469</v>
      </c>
      <c r="E74" s="15">
        <f t="shared" si="43"/>
        <v>7.6518745438382458</v>
      </c>
      <c r="F74" s="15">
        <f t="shared" si="43"/>
        <v>7.8512408393880406</v>
      </c>
      <c r="G74" s="15">
        <f t="shared" si="43"/>
        <v>6.5728933794990256</v>
      </c>
      <c r="H74" s="15">
        <f t="shared" si="43"/>
        <v>7.4984101452929357</v>
      </c>
      <c r="I74" s="15">
        <f t="shared" si="43"/>
        <v>0.92950823509864688</v>
      </c>
      <c r="J74" s="15">
        <f t="shared" si="43"/>
        <v>4.1810019458067584</v>
      </c>
      <c r="K74" s="15">
        <f t="shared" si="43"/>
        <v>4.3490718072924146</v>
      </c>
      <c r="L74" s="16">
        <f t="shared" si="43"/>
        <v>0.11397095052836212</v>
      </c>
      <c r="M74" s="12"/>
    </row>
    <row r="75" spans="1:13" ht="21" customHeight="1" x14ac:dyDescent="0.15">
      <c r="A75" s="8" t="s">
        <v>42</v>
      </c>
      <c r="B75" s="19" t="s">
        <v>14</v>
      </c>
      <c r="C75" s="15">
        <f t="shared" ref="C75:L75" si="44">(C76/C$10)/($B76/$B$10)</f>
        <v>0.83269098310209055</v>
      </c>
      <c r="D75" s="15">
        <f t="shared" si="44"/>
        <v>0.32830043821721477</v>
      </c>
      <c r="E75" s="15">
        <f t="shared" si="44"/>
        <v>2.5165043524866797</v>
      </c>
      <c r="F75" s="15">
        <f t="shared" si="44"/>
        <v>1.3513078460813903</v>
      </c>
      <c r="G75" s="15">
        <f t="shared" si="44"/>
        <v>1.1501492707018439</v>
      </c>
      <c r="H75" s="15">
        <f t="shared" si="44"/>
        <v>0.54205969431172374</v>
      </c>
      <c r="I75" s="15">
        <f t="shared" si="44"/>
        <v>0.55164085672189866</v>
      </c>
      <c r="J75" s="15">
        <f t="shared" si="44"/>
        <v>0.84967806794668377</v>
      </c>
      <c r="K75" s="15">
        <f t="shared" si="44"/>
        <v>1.4178362491877823</v>
      </c>
      <c r="L75" s="16">
        <f t="shared" si="44"/>
        <v>4.4490300000489605E-2</v>
      </c>
      <c r="M75" s="12"/>
    </row>
    <row r="76" spans="1:13" ht="21" customHeight="1" x14ac:dyDescent="0.15">
      <c r="A76" s="7"/>
      <c r="B76" s="17">
        <v>14480883</v>
      </c>
      <c r="C76" s="17">
        <v>652458</v>
      </c>
      <c r="D76" s="17">
        <v>83831</v>
      </c>
      <c r="E76" s="17">
        <v>1108059</v>
      </c>
      <c r="F76" s="17">
        <v>1136929</v>
      </c>
      <c r="G76" s="17">
        <v>951813</v>
      </c>
      <c r="H76" s="17">
        <v>1085836</v>
      </c>
      <c r="I76" s="17">
        <v>134601</v>
      </c>
      <c r="J76" s="17">
        <v>605446</v>
      </c>
      <c r="K76" s="17">
        <v>629784</v>
      </c>
      <c r="L76" s="18">
        <v>16504</v>
      </c>
      <c r="M76" s="12"/>
    </row>
    <row r="77" spans="1:13" ht="21" customHeight="1" x14ac:dyDescent="0.15">
      <c r="A77" s="5"/>
      <c r="B77" s="15">
        <v>100</v>
      </c>
      <c r="C77" s="15">
        <f>C79/$B79*100</f>
        <v>1.4844439268627596</v>
      </c>
      <c r="D77" s="15">
        <f t="shared" ref="D77:L77" si="45">D79/$B79*100</f>
        <v>0.51931230059028199</v>
      </c>
      <c r="E77" s="15">
        <f t="shared" si="45"/>
        <v>2.2805294787451476</v>
      </c>
      <c r="F77" s="15">
        <f t="shared" si="45"/>
        <v>7.0924500192020474</v>
      </c>
      <c r="G77" s="15">
        <f t="shared" si="45"/>
        <v>8.6089812574252189</v>
      </c>
      <c r="H77" s="15">
        <f t="shared" si="45"/>
        <v>36.677935934493902</v>
      </c>
      <c r="I77" s="15">
        <f t="shared" si="45"/>
        <v>0.87874319360002651</v>
      </c>
      <c r="J77" s="15">
        <f t="shared" si="45"/>
        <v>2.1348294678036899</v>
      </c>
      <c r="K77" s="15">
        <f t="shared" si="45"/>
        <v>4.4717191382785595</v>
      </c>
      <c r="L77" s="16">
        <f t="shared" si="45"/>
        <v>2.9399808887528165</v>
      </c>
      <c r="M77" s="12"/>
    </row>
    <row r="78" spans="1:13" ht="21" customHeight="1" x14ac:dyDescent="0.15">
      <c r="A78" s="8" t="s">
        <v>45</v>
      </c>
      <c r="B78" s="19" t="s">
        <v>14</v>
      </c>
      <c r="C78" s="15">
        <f t="shared" ref="C78:L78" si="46">(C79/C$10)/($B79/$B$10)</f>
        <v>0.2743406373402803</v>
      </c>
      <c r="D78" s="15">
        <f t="shared" si="46"/>
        <v>0.29450350632324745</v>
      </c>
      <c r="E78" s="15">
        <f t="shared" si="46"/>
        <v>0.75000737745467927</v>
      </c>
      <c r="F78" s="15">
        <f t="shared" si="46"/>
        <v>1.220709382752148</v>
      </c>
      <c r="G78" s="15">
        <f t="shared" si="46"/>
        <v>1.5064314820010269</v>
      </c>
      <c r="H78" s="15">
        <f t="shared" si="46"/>
        <v>2.6514461539713552</v>
      </c>
      <c r="I78" s="15">
        <f t="shared" si="46"/>
        <v>0.52151302145764222</v>
      </c>
      <c r="J78" s="15">
        <f t="shared" si="46"/>
        <v>0.43384762817877043</v>
      </c>
      <c r="K78" s="15">
        <f t="shared" si="46"/>
        <v>1.4578203744088714</v>
      </c>
      <c r="L78" s="16">
        <f t="shared" si="46"/>
        <v>1.1476664108699224</v>
      </c>
      <c r="M78" s="12"/>
    </row>
    <row r="79" spans="1:13" ht="21" customHeight="1" x14ac:dyDescent="0.15">
      <c r="A79" s="9"/>
      <c r="B79" s="17">
        <v>63766639</v>
      </c>
      <c r="C79" s="17">
        <v>946580</v>
      </c>
      <c r="D79" s="17">
        <v>331148</v>
      </c>
      <c r="E79" s="17">
        <v>1454217</v>
      </c>
      <c r="F79" s="17">
        <v>4522617</v>
      </c>
      <c r="G79" s="17">
        <v>5489658</v>
      </c>
      <c r="H79" s="17">
        <v>23388287</v>
      </c>
      <c r="I79" s="17">
        <v>560345</v>
      </c>
      <c r="J79" s="17">
        <v>1361309</v>
      </c>
      <c r="K79" s="17">
        <v>2851465</v>
      </c>
      <c r="L79" s="18">
        <v>1874727</v>
      </c>
      <c r="M79" s="12"/>
    </row>
    <row r="80" spans="1:13" ht="21" customHeight="1" x14ac:dyDescent="0.15">
      <c r="A80" s="5"/>
      <c r="B80" s="15">
        <v>100</v>
      </c>
      <c r="C80" s="15">
        <f>C82/$B82*100</f>
        <v>4.7460618723318291</v>
      </c>
      <c r="D80" s="15">
        <f t="shared" ref="D80:L80" si="47">D82/$B82*100</f>
        <v>0.66565654954624476</v>
      </c>
      <c r="E80" s="15">
        <f t="shared" si="47"/>
        <v>7.3845941189917967</v>
      </c>
      <c r="F80" s="15">
        <f t="shared" si="47"/>
        <v>6.211603587510699</v>
      </c>
      <c r="G80" s="15">
        <f t="shared" si="47"/>
        <v>9.7526063679909836</v>
      </c>
      <c r="H80" s="15">
        <f t="shared" si="47"/>
        <v>9.0024189646831161</v>
      </c>
      <c r="I80" s="15">
        <f t="shared" si="47"/>
        <v>9.0911391462915407</v>
      </c>
      <c r="J80" s="15">
        <f t="shared" si="47"/>
        <v>3.731861752181056</v>
      </c>
      <c r="K80" s="15">
        <f t="shared" si="47"/>
        <v>1.1454302833112702</v>
      </c>
      <c r="L80" s="16">
        <f t="shared" si="47"/>
        <v>1.2501422138577436</v>
      </c>
      <c r="M80" s="12"/>
    </row>
    <row r="81" spans="1:13" ht="21" customHeight="1" x14ac:dyDescent="0.15">
      <c r="A81" s="8" t="s">
        <v>23</v>
      </c>
      <c r="B81" s="19" t="s">
        <v>14</v>
      </c>
      <c r="C81" s="15">
        <f t="shared" ref="C81:L81" si="48">(C82/C$10)/($B82/$B$10)</f>
        <v>0.8771214697638724</v>
      </c>
      <c r="D81" s="15">
        <f t="shared" si="48"/>
        <v>0.37749575279764153</v>
      </c>
      <c r="E81" s="15">
        <f t="shared" si="48"/>
        <v>2.4286027084376141</v>
      </c>
      <c r="F81" s="15">
        <f t="shared" si="48"/>
        <v>1.0691034495389098</v>
      </c>
      <c r="G81" s="15">
        <f t="shared" si="48"/>
        <v>1.7065472469967136</v>
      </c>
      <c r="H81" s="15">
        <f t="shared" si="48"/>
        <v>0.65078441663070108</v>
      </c>
      <c r="I81" s="15">
        <f t="shared" si="48"/>
        <v>5.3953731638601559</v>
      </c>
      <c r="J81" s="15">
        <f t="shared" si="48"/>
        <v>0.75840220228012301</v>
      </c>
      <c r="K81" s="15">
        <f t="shared" si="48"/>
        <v>0.37342050178914343</v>
      </c>
      <c r="L81" s="16">
        <f t="shared" si="48"/>
        <v>0.48801209325674777</v>
      </c>
      <c r="M81" s="12"/>
    </row>
    <row r="82" spans="1:13" ht="21" customHeight="1" x14ac:dyDescent="0.15">
      <c r="A82" s="9"/>
      <c r="B82" s="17">
        <v>4702425</v>
      </c>
      <c r="C82" s="17">
        <v>223180</v>
      </c>
      <c r="D82" s="17">
        <v>31302</v>
      </c>
      <c r="E82" s="17">
        <v>347255</v>
      </c>
      <c r="F82" s="17">
        <v>292096</v>
      </c>
      <c r="G82" s="17">
        <v>458609</v>
      </c>
      <c r="H82" s="17">
        <v>423332</v>
      </c>
      <c r="I82" s="17">
        <v>427504</v>
      </c>
      <c r="J82" s="17">
        <v>175488</v>
      </c>
      <c r="K82" s="17">
        <v>53863</v>
      </c>
      <c r="L82" s="18">
        <v>58787</v>
      </c>
      <c r="M82" s="12"/>
    </row>
    <row r="83" spans="1:13" ht="39.75" customHeight="1" x14ac:dyDescent="0.2">
      <c r="A83" s="31" t="s">
        <v>46</v>
      </c>
      <c r="B83" s="30"/>
      <c r="C83" s="30"/>
      <c r="D83" s="30"/>
      <c r="E83" s="30"/>
      <c r="L83" s="10" t="s">
        <v>12</v>
      </c>
    </row>
    <row r="84" spans="1:13" ht="21" hidden="1" customHeight="1" x14ac:dyDescent="0.15">
      <c r="A84" s="29" t="s">
        <v>25</v>
      </c>
      <c r="L84" s="11" t="s">
        <v>13</v>
      </c>
    </row>
    <row r="85" spans="1:13" ht="21" customHeight="1" x14ac:dyDescent="0.15">
      <c r="L85" s="11" t="s">
        <v>13</v>
      </c>
    </row>
    <row r="86" spans="1:13" ht="21" customHeight="1" x14ac:dyDescent="0.15">
      <c r="A86" s="10" t="s">
        <v>15</v>
      </c>
      <c r="L86" s="10" t="s">
        <v>13</v>
      </c>
    </row>
    <row r="93" spans="1:13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3" x14ac:dyDescent="0.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3" x14ac:dyDescent="0.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</sheetData>
  <phoneticPr fontId="1"/>
  <pageMargins left="0.75" right="0.41" top="0.74" bottom="0.63" header="0.51200000000000001" footer="0.51200000000000001"/>
  <pageSetup paperSize="9" scale="44" orientation="portrait" horizontalDpi="300" verticalDpi="300" r:id="rId1"/>
  <headerFooter alignWithMargins="0"/>
  <rowBreaks count="1" manualBreakCount="1">
    <brk id="7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</vt:lpstr>
      <vt:lpstr>第１０表!Print_Area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2021-04-21T00:58:46Z</dcterms:created>
  <dcterms:modified xsi:type="dcterms:W3CDTF">2021-04-27T06:39:35Z</dcterms:modified>
</cp:coreProperties>
</file>