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★サイト修復改名\2010\"/>
    </mc:Choice>
  </mc:AlternateContent>
  <bookViews>
    <workbookView xWindow="45" yWindow="4365" windowWidth="15330" windowHeight="8520" tabRatio="599"/>
  </bookViews>
  <sheets>
    <sheet name="第１０表" sheetId="2" r:id="rId1"/>
  </sheets>
  <definedNames>
    <definedName name="_xlnm.Print_Area" localSheetId="0">第１０表!$A$1:$L$83</definedName>
  </definedNames>
  <calcPr calcId="162913"/>
</workbook>
</file>

<file path=xl/calcChain.xml><?xml version="1.0" encoding="utf-8"?>
<calcChain xmlns="http://schemas.openxmlformats.org/spreadsheetml/2006/main">
  <c r="C12" i="2" l="1"/>
  <c r="C8" i="2"/>
  <c r="D8" i="2"/>
  <c r="L81" i="2"/>
  <c r="K81" i="2"/>
  <c r="J81" i="2"/>
  <c r="I81" i="2"/>
  <c r="H81" i="2"/>
  <c r="G81" i="2"/>
  <c r="F81" i="2"/>
  <c r="E81" i="2"/>
  <c r="D81" i="2"/>
  <c r="C81" i="2"/>
  <c r="L80" i="2"/>
  <c r="K80" i="2"/>
  <c r="J80" i="2"/>
  <c r="I80" i="2"/>
  <c r="H80" i="2"/>
  <c r="G80" i="2"/>
  <c r="F80" i="2"/>
  <c r="E80" i="2"/>
  <c r="D80" i="2"/>
  <c r="C80" i="2"/>
  <c r="L78" i="2"/>
  <c r="K78" i="2"/>
  <c r="J78" i="2"/>
  <c r="I78" i="2"/>
  <c r="H78" i="2"/>
  <c r="G78" i="2"/>
  <c r="F78" i="2"/>
  <c r="E78" i="2"/>
  <c r="D78" i="2"/>
  <c r="C78" i="2"/>
  <c r="L77" i="2"/>
  <c r="K77" i="2"/>
  <c r="J77" i="2"/>
  <c r="I77" i="2"/>
  <c r="H77" i="2"/>
  <c r="G77" i="2"/>
  <c r="F77" i="2"/>
  <c r="E77" i="2"/>
  <c r="D77" i="2"/>
  <c r="C77" i="2"/>
  <c r="L75" i="2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2" i="2"/>
  <c r="K72" i="2"/>
  <c r="J72" i="2"/>
  <c r="I72" i="2"/>
  <c r="H72" i="2"/>
  <c r="G72" i="2"/>
  <c r="F72" i="2"/>
  <c r="E72" i="2"/>
  <c r="D72" i="2"/>
  <c r="C72" i="2"/>
  <c r="L71" i="2"/>
  <c r="K71" i="2"/>
  <c r="J71" i="2"/>
  <c r="I71" i="2"/>
  <c r="H71" i="2"/>
  <c r="G71" i="2"/>
  <c r="F71" i="2"/>
  <c r="E71" i="2"/>
  <c r="D71" i="2"/>
  <c r="C71" i="2"/>
  <c r="L69" i="2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6" i="2"/>
  <c r="K66" i="2"/>
  <c r="J66" i="2"/>
  <c r="I66" i="2"/>
  <c r="H66" i="2"/>
  <c r="G66" i="2"/>
  <c r="F66" i="2"/>
  <c r="E66" i="2"/>
  <c r="D66" i="2"/>
  <c r="C66" i="2"/>
  <c r="L65" i="2"/>
  <c r="K65" i="2"/>
  <c r="J65" i="2"/>
  <c r="I65" i="2"/>
  <c r="H65" i="2"/>
  <c r="G65" i="2"/>
  <c r="F65" i="2"/>
  <c r="E65" i="2"/>
  <c r="D65" i="2"/>
  <c r="C65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7" i="2"/>
  <c r="K57" i="2"/>
  <c r="J57" i="2"/>
  <c r="I57" i="2"/>
  <c r="H57" i="2"/>
  <c r="G57" i="2"/>
  <c r="F57" i="2"/>
  <c r="E57" i="2"/>
  <c r="D57" i="2"/>
  <c r="C57" i="2"/>
  <c r="L56" i="2"/>
  <c r="K56" i="2"/>
  <c r="J56" i="2"/>
  <c r="I56" i="2"/>
  <c r="H56" i="2"/>
  <c r="G56" i="2"/>
  <c r="F56" i="2"/>
  <c r="E56" i="2"/>
  <c r="D56" i="2"/>
  <c r="C56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3" i="2"/>
  <c r="K33" i="2"/>
  <c r="J33" i="2"/>
  <c r="I33" i="2"/>
  <c r="H33" i="2"/>
  <c r="G33" i="2"/>
  <c r="F33" i="2"/>
  <c r="E33" i="2"/>
  <c r="D33" i="2"/>
  <c r="C33" i="2"/>
  <c r="L32" i="2"/>
  <c r="K32" i="2"/>
  <c r="J32" i="2"/>
  <c r="I32" i="2"/>
  <c r="H32" i="2"/>
  <c r="G32" i="2"/>
  <c r="F32" i="2"/>
  <c r="E32" i="2"/>
  <c r="D32" i="2"/>
  <c r="C32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F26" i="2"/>
  <c r="E26" i="2"/>
  <c r="D26" i="2"/>
  <c r="C26" i="2"/>
  <c r="L24" i="2"/>
  <c r="K24" i="2"/>
  <c r="J24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8" i="2"/>
  <c r="K18" i="2"/>
  <c r="J18" i="2"/>
  <c r="I18" i="2"/>
  <c r="H18" i="2"/>
  <c r="G18" i="2"/>
  <c r="F18" i="2"/>
  <c r="E18" i="2"/>
  <c r="D18" i="2"/>
  <c r="C18" i="2"/>
  <c r="L17" i="2"/>
  <c r="K17" i="2"/>
  <c r="J17" i="2"/>
  <c r="I17" i="2"/>
  <c r="H17" i="2"/>
  <c r="G17" i="2"/>
  <c r="F17" i="2"/>
  <c r="E17" i="2"/>
  <c r="D17" i="2"/>
  <c r="C17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C11" i="2"/>
  <c r="L8" i="2"/>
  <c r="K8" i="2"/>
  <c r="J8" i="2"/>
  <c r="I8" i="2"/>
  <c r="H8" i="2"/>
  <c r="G8" i="2"/>
  <c r="F8" i="2"/>
  <c r="E8" i="2"/>
</calcChain>
</file>

<file path=xl/sharedStrings.xml><?xml version="1.0" encoding="utf-8"?>
<sst xmlns="http://schemas.openxmlformats.org/spreadsheetml/2006/main" count="83" uniqueCount="47">
  <si>
    <t>産 業 分 類</t>
  </si>
  <si>
    <t>全    国</t>
  </si>
  <si>
    <t>大 阪 府</t>
  </si>
  <si>
    <t>北 海 道</t>
  </si>
  <si>
    <t>東 京 都</t>
  </si>
  <si>
    <t>神奈川県</t>
  </si>
  <si>
    <t>愛 知 県</t>
  </si>
  <si>
    <t>京 都 府</t>
  </si>
  <si>
    <t>兵 庫 県</t>
  </si>
  <si>
    <t>広 島 県</t>
  </si>
  <si>
    <t>福 岡 県</t>
  </si>
  <si>
    <t>総      数</t>
  </si>
  <si>
    <t xml:space="preserve">           </t>
  </si>
  <si>
    <t xml:space="preserve">               </t>
  </si>
  <si>
    <t xml:space="preserve">          -</t>
  </si>
  <si>
    <t xml:space="preserve"> </t>
  </si>
  <si>
    <t>上段：全国構成比(%)</t>
    <phoneticPr fontId="4"/>
  </si>
  <si>
    <t>中段：特化係数</t>
    <phoneticPr fontId="4"/>
  </si>
  <si>
    <t>下段：製造品出荷額等(百万円)（従業者４人以上）</t>
    <phoneticPr fontId="4"/>
  </si>
  <si>
    <t>静 岡 県</t>
    <rPh sb="0" eb="1">
      <t>セイ</t>
    </rPh>
    <rPh sb="2" eb="3">
      <t>オカ</t>
    </rPh>
    <rPh sb="4" eb="5">
      <t>ケン</t>
    </rPh>
    <phoneticPr fontId="4"/>
  </si>
  <si>
    <t>09 食   料  品</t>
    <phoneticPr fontId="4"/>
  </si>
  <si>
    <t>10 飲料･たばこ</t>
    <phoneticPr fontId="4"/>
  </si>
  <si>
    <t>11 繊       維</t>
    <phoneticPr fontId="4"/>
  </si>
  <si>
    <t>32 そ   の  他</t>
    <phoneticPr fontId="4"/>
  </si>
  <si>
    <t xml:space="preserve">     第１０表  主 要 都 道 府 県 別 ・ 産 業 別 統 計 表 （ 製 造 品 出 荷 額 等 、 特 化 係 数 ）</t>
    <rPh sb="11" eb="12">
      <t>シュ</t>
    </rPh>
    <rPh sb="13" eb="14">
      <t>ヨウ</t>
    </rPh>
    <phoneticPr fontId="4"/>
  </si>
  <si>
    <t xml:space="preserve"> </t>
    <phoneticPr fontId="4"/>
  </si>
  <si>
    <t>12 木　　　 材</t>
    <rPh sb="3" eb="4">
      <t>キ</t>
    </rPh>
    <rPh sb="8" eb="9">
      <t>ザイ</t>
    </rPh>
    <phoneticPr fontId="4"/>
  </si>
  <si>
    <t>14 パルプ ･ 紙</t>
    <phoneticPr fontId="4"/>
  </si>
  <si>
    <t>15 印　　　 刷</t>
    <rPh sb="3" eb="4">
      <t>イン</t>
    </rPh>
    <rPh sb="8" eb="9">
      <t>サツ</t>
    </rPh>
    <phoneticPr fontId="4"/>
  </si>
  <si>
    <t>16 化　　　 学</t>
    <rPh sb="3" eb="4">
      <t>カ</t>
    </rPh>
    <rPh sb="8" eb="9">
      <t>ガク</t>
    </rPh>
    <phoneticPr fontId="4"/>
  </si>
  <si>
    <t>17 石油 ･ 石炭</t>
    <phoneticPr fontId="4"/>
  </si>
  <si>
    <t>18 ﾌﾟﾗｽﾁｯｸ製品</t>
    <phoneticPr fontId="4"/>
  </si>
  <si>
    <t>19 ゴ ム 製 品</t>
    <phoneticPr fontId="4"/>
  </si>
  <si>
    <t>20 な め し 革</t>
    <phoneticPr fontId="4"/>
  </si>
  <si>
    <t>21 窯業 ･ 土石</t>
    <phoneticPr fontId="4"/>
  </si>
  <si>
    <t>22 鉄       鋼</t>
    <phoneticPr fontId="4"/>
  </si>
  <si>
    <t>23 非 鉄 金 属</t>
    <phoneticPr fontId="4"/>
  </si>
  <si>
    <t>24 金 属 製 品</t>
    <phoneticPr fontId="4"/>
  </si>
  <si>
    <t>13 家　　　 具</t>
    <rPh sb="3" eb="4">
      <t>イエ</t>
    </rPh>
    <rPh sb="8" eb="9">
      <t>グ</t>
    </rPh>
    <phoneticPr fontId="4"/>
  </si>
  <si>
    <t>25 はん用機械</t>
    <rPh sb="5" eb="6">
      <t>ヨウ</t>
    </rPh>
    <rPh sb="6" eb="7">
      <t>キ</t>
    </rPh>
    <rPh sb="7" eb="8">
      <t>カイ</t>
    </rPh>
    <phoneticPr fontId="4"/>
  </si>
  <si>
    <t>26 生産用機械</t>
    <rPh sb="3" eb="6">
      <t>セイサンヨウ</t>
    </rPh>
    <rPh sb="6" eb="8">
      <t>キカイ</t>
    </rPh>
    <phoneticPr fontId="4"/>
  </si>
  <si>
    <t>27 業務用機械</t>
    <rPh sb="3" eb="6">
      <t>ギョウムヨウ</t>
    </rPh>
    <rPh sb="6" eb="8">
      <t>キカイ</t>
    </rPh>
    <phoneticPr fontId="4"/>
  </si>
  <si>
    <t>30 情報通信機械</t>
    <rPh sb="3" eb="5">
      <t>ジョウホウ</t>
    </rPh>
    <rPh sb="5" eb="7">
      <t>ツウシン</t>
    </rPh>
    <rPh sb="7" eb="9">
      <t>キカイ</t>
    </rPh>
    <phoneticPr fontId="4"/>
  </si>
  <si>
    <t>28 電 子 部 品</t>
    <rPh sb="3" eb="4">
      <t>デン</t>
    </rPh>
    <rPh sb="5" eb="6">
      <t>コ</t>
    </rPh>
    <rPh sb="7" eb="8">
      <t>ブ</t>
    </rPh>
    <rPh sb="9" eb="10">
      <t>シナ</t>
    </rPh>
    <phoneticPr fontId="4"/>
  </si>
  <si>
    <t>29 電 気 機 械</t>
    <rPh sb="3" eb="4">
      <t>デン</t>
    </rPh>
    <rPh sb="5" eb="6">
      <t>キ</t>
    </rPh>
    <rPh sb="7" eb="8">
      <t>キ</t>
    </rPh>
    <rPh sb="9" eb="10">
      <t>カイ</t>
    </rPh>
    <phoneticPr fontId="4"/>
  </si>
  <si>
    <t>31 輸送用機械</t>
    <rPh sb="3" eb="6">
      <t>ユソウヨウ</t>
    </rPh>
    <rPh sb="6" eb="8">
      <t>キカイ</t>
    </rPh>
    <phoneticPr fontId="4"/>
  </si>
  <si>
    <t>資料  経済産業省大臣官房調査統計グループ　平成22年 工業統計表 産業編「概要版」　</t>
    <rPh sb="4" eb="6">
      <t>ケイザイ</t>
    </rPh>
    <rPh sb="6" eb="9">
      <t>サンギョウショウ</t>
    </rPh>
    <rPh sb="9" eb="11">
      <t>ダイジン</t>
    </rPh>
    <rPh sb="11" eb="13">
      <t>カンボウ</t>
    </rPh>
    <rPh sb="13" eb="15">
      <t>チョウサ</t>
    </rPh>
    <rPh sb="15" eb="17">
      <t>トウケイ</t>
    </rPh>
    <rPh sb="22" eb="24">
      <t>ヘイセイ</t>
    </rPh>
    <rPh sb="26" eb="27">
      <t>ネン</t>
    </rPh>
    <rPh sb="28" eb="30">
      <t>コウギョウ</t>
    </rPh>
    <rPh sb="30" eb="32">
      <t>トウケイ</t>
    </rPh>
    <rPh sb="32" eb="33">
      <t>ヒョウ</t>
    </rPh>
    <rPh sb="34" eb="36">
      <t>サンギョウ</t>
    </rPh>
    <rPh sb="36" eb="37">
      <t>ヘン</t>
    </rPh>
    <rPh sb="38" eb="40">
      <t>ガイヨウ</t>
    </rPh>
    <rPh sb="40" eb="41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</si>
</sst>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#\ ##0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0.45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6">
    <xf numFmtId="0" fontId="0" fillId="0" borderId="0" xfId="0"/>
    <xf numFmtId="1" fontId="0" fillId="0" borderId="0" xfId="0" applyNumberFormat="1"/>
    <xf numFmtId="1" fontId="0" fillId="0" borderId="0" xfId="0" quotePrefix="1" applyNumberFormat="1" applyAlignment="1">
      <alignment horizontal="left"/>
    </xf>
    <xf numFmtId="1" fontId="0" fillId="0" borderId="0" xfId="0" applyNumberFormat="1" applyBorder="1"/>
    <xf numFmtId="176" fontId="0" fillId="0" borderId="0" xfId="0" applyNumberFormat="1" applyBorder="1"/>
    <xf numFmtId="1" fontId="0" fillId="0" borderId="1" xfId="0" applyNumberFormat="1" applyBorder="1"/>
    <xf numFmtId="177" fontId="2" fillId="0" borderId="2" xfId="0" applyNumberFormat="1" applyFont="1" applyBorder="1"/>
    <xf numFmtId="1" fontId="3" fillId="0" borderId="0" xfId="0" applyNumberFormat="1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 applyAlignment="1"/>
    <xf numFmtId="1" fontId="3" fillId="0" borderId="1" xfId="0" applyNumberFormat="1" applyFont="1" applyBorder="1" applyAlignment="1">
      <alignment horizontal="left"/>
    </xf>
    <xf numFmtId="1" fontId="3" fillId="0" borderId="1" xfId="0" quotePrefix="1" applyNumberFormat="1" applyFont="1" applyBorder="1" applyAlignment="1">
      <alignment horizontal="left"/>
    </xf>
    <xf numFmtId="1" fontId="3" fillId="0" borderId="1" xfId="0" applyNumberFormat="1" applyFont="1" applyBorder="1"/>
    <xf numFmtId="1" fontId="5" fillId="0" borderId="0" xfId="0" applyNumberFormat="1" applyFont="1"/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0" xfId="0" applyNumberFormat="1" applyFont="1"/>
    <xf numFmtId="1" fontId="8" fillId="0" borderId="0" xfId="0" quotePrefix="1" applyNumberFormat="1" applyFont="1" applyAlignment="1">
      <alignment horizontal="left"/>
    </xf>
    <xf numFmtId="1" fontId="2" fillId="0" borderId="3" xfId="0" quotePrefix="1" applyNumberFormat="1" applyFont="1" applyBorder="1" applyAlignment="1">
      <alignment horizontal="center"/>
    </xf>
    <xf numFmtId="1" fontId="2" fillId="0" borderId="4" xfId="0" quotePrefix="1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1" fontId="2" fillId="0" borderId="6" xfId="0" applyNumberFormat="1" applyFont="1" applyBorder="1"/>
    <xf numFmtId="176" fontId="2" fillId="0" borderId="7" xfId="0" applyNumberFormat="1" applyFont="1" applyBorder="1"/>
    <xf numFmtId="176" fontId="2" fillId="0" borderId="8" xfId="0" applyNumberFormat="1" applyFont="1" applyBorder="1"/>
    <xf numFmtId="1" fontId="2" fillId="0" borderId="6" xfId="0" quotePrefix="1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/>
    <xf numFmtId="177" fontId="2" fillId="0" borderId="2" xfId="0" applyNumberFormat="1" applyFont="1" applyFill="1" applyBorder="1"/>
    <xf numFmtId="177" fontId="2" fillId="0" borderId="10" xfId="0" applyNumberFormat="1" applyFont="1" applyBorder="1"/>
    <xf numFmtId="176" fontId="2" fillId="0" borderId="7" xfId="0" applyNumberFormat="1" applyFont="1" applyFill="1" applyBorder="1"/>
    <xf numFmtId="1" fontId="2" fillId="0" borderId="6" xfId="0" quotePrefix="1" applyNumberFormat="1" applyFont="1" applyBorder="1" applyAlignment="1">
      <alignment horizontal="left"/>
    </xf>
    <xf numFmtId="0" fontId="2" fillId="0" borderId="7" xfId="0" applyNumberFormat="1" applyFont="1" applyFill="1" applyBorder="1" applyAlignment="1">
      <alignment horizontal="right"/>
    </xf>
    <xf numFmtId="1" fontId="2" fillId="0" borderId="9" xfId="0" applyNumberFormat="1" applyFont="1" applyFill="1" applyBorder="1"/>
    <xf numFmtId="1" fontId="2" fillId="0" borderId="11" xfId="0" applyNumberFormat="1" applyFont="1" applyBorder="1"/>
  </cellXfs>
  <cellStyles count="3">
    <cellStyle name="ハイパーリンク 2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5"/>
  <sheetViews>
    <sheetView showGridLines="0" tabSelected="1" zoomScale="75" zoomScaleNormal="75" zoomScaleSheetLayoutView="75" workbookViewId="0">
      <selection activeCell="N9" sqref="N9"/>
    </sheetView>
  </sheetViews>
  <sheetFormatPr defaultColWidth="13.375" defaultRowHeight="13.5" x14ac:dyDescent="0.15"/>
  <cols>
    <col min="1" max="1" width="20.75" style="1" customWidth="1"/>
    <col min="2" max="12" width="15.875" style="1" customWidth="1"/>
    <col min="13" max="16384" width="13.375" style="1"/>
  </cols>
  <sheetData>
    <row r="1" spans="1:13" x14ac:dyDescent="0.15">
      <c r="D1" s="2"/>
    </row>
    <row r="3" spans="1:13" ht="24" customHeight="1" x14ac:dyDescent="0.25">
      <c r="A3" s="14" t="s">
        <v>24</v>
      </c>
      <c r="C3" s="7"/>
      <c r="D3" s="7"/>
      <c r="E3" s="7"/>
      <c r="F3" s="7"/>
      <c r="G3" s="7"/>
      <c r="H3" s="8"/>
      <c r="I3" s="7"/>
      <c r="J3" s="7"/>
    </row>
    <row r="4" spans="1:13" ht="38.25" customHeight="1" x14ac:dyDescent="0.2">
      <c r="I4" s="9" t="s">
        <v>16</v>
      </c>
      <c r="J4" s="7"/>
      <c r="K4" s="7"/>
      <c r="L4" s="7"/>
    </row>
    <row r="5" spans="1:13" ht="21" customHeight="1" x14ac:dyDescent="0.2">
      <c r="D5" s="1" t="s">
        <v>12</v>
      </c>
      <c r="I5" s="7" t="s">
        <v>17</v>
      </c>
      <c r="J5" s="7"/>
      <c r="K5" s="7"/>
      <c r="L5" s="7"/>
    </row>
    <row r="6" spans="1:13" ht="21" customHeight="1" x14ac:dyDescent="0.2">
      <c r="A6" s="5"/>
      <c r="B6" s="5"/>
      <c r="C6" s="5"/>
      <c r="D6" s="5"/>
      <c r="E6" s="5"/>
      <c r="F6" s="5"/>
      <c r="G6" s="5"/>
      <c r="H6" s="5"/>
      <c r="I6" s="10" t="s">
        <v>18</v>
      </c>
      <c r="J6" s="11"/>
      <c r="K6" s="12"/>
      <c r="L6" s="7"/>
    </row>
    <row r="7" spans="1:13" ht="21" customHeight="1" x14ac:dyDescent="0.2">
      <c r="A7" s="18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0" t="s">
        <v>5</v>
      </c>
      <c r="G7" s="20" t="s">
        <v>19</v>
      </c>
      <c r="H7" s="19" t="s">
        <v>6</v>
      </c>
      <c r="I7" s="19" t="s">
        <v>7</v>
      </c>
      <c r="J7" s="19" t="s">
        <v>8</v>
      </c>
      <c r="K7" s="19" t="s">
        <v>9</v>
      </c>
      <c r="L7" s="21" t="s">
        <v>10</v>
      </c>
      <c r="M7" s="3"/>
    </row>
    <row r="8" spans="1:13" ht="21" customHeight="1" x14ac:dyDescent="0.2">
      <c r="A8" s="22"/>
      <c r="B8" s="23">
        <v>100</v>
      </c>
      <c r="C8" s="23">
        <f>C10/$B10*100</f>
        <v>5.4350364670177242</v>
      </c>
      <c r="D8" s="23">
        <f>D10/$B10*100</f>
        <v>2.059047320440806</v>
      </c>
      <c r="E8" s="23">
        <f t="shared" ref="E8:L8" si="0">E10/$B10*100</f>
        <v>2.8509017520644724</v>
      </c>
      <c r="F8" s="23">
        <f t="shared" si="0"/>
        <v>5.9654876069135803</v>
      </c>
      <c r="G8" s="23">
        <f t="shared" si="0"/>
        <v>5.4627081633109</v>
      </c>
      <c r="H8" s="23">
        <f t="shared" si="0"/>
        <v>13.216814442112215</v>
      </c>
      <c r="I8" s="23">
        <f t="shared" si="0"/>
        <v>1.6716598292546934</v>
      </c>
      <c r="J8" s="23">
        <f t="shared" si="0"/>
        <v>4.9060553676119358</v>
      </c>
      <c r="K8" s="23">
        <f t="shared" si="0"/>
        <v>3.0204946161876989</v>
      </c>
      <c r="L8" s="24">
        <f t="shared" si="0"/>
        <v>2.8389356224753115</v>
      </c>
      <c r="M8" s="3"/>
    </row>
    <row r="9" spans="1:13" ht="21" customHeight="1" x14ac:dyDescent="0.2">
      <c r="A9" s="25" t="s">
        <v>11</v>
      </c>
      <c r="B9" s="26" t="s">
        <v>14</v>
      </c>
      <c r="C9" s="26" t="s">
        <v>14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26" t="s">
        <v>14</v>
      </c>
      <c r="J9" s="26" t="s">
        <v>14</v>
      </c>
      <c r="K9" s="26" t="s">
        <v>14</v>
      </c>
      <c r="L9" s="27" t="s">
        <v>14</v>
      </c>
      <c r="M9" s="3"/>
    </row>
    <row r="10" spans="1:13" ht="21" customHeight="1" x14ac:dyDescent="0.2">
      <c r="A10" s="28"/>
      <c r="B10" s="29">
        <v>289107683</v>
      </c>
      <c r="C10" s="6">
        <v>15713108</v>
      </c>
      <c r="D10" s="6">
        <v>5952864</v>
      </c>
      <c r="E10" s="6">
        <v>8242176</v>
      </c>
      <c r="F10" s="6">
        <v>17246683</v>
      </c>
      <c r="G10" s="6">
        <v>15793109</v>
      </c>
      <c r="H10" s="6">
        <v>38210826</v>
      </c>
      <c r="I10" s="6">
        <v>4832897</v>
      </c>
      <c r="J10" s="6">
        <v>14183783</v>
      </c>
      <c r="K10" s="6">
        <v>8732482</v>
      </c>
      <c r="L10" s="30">
        <v>8207581</v>
      </c>
      <c r="M10" s="3"/>
    </row>
    <row r="11" spans="1:13" ht="21" customHeight="1" x14ac:dyDescent="0.2">
      <c r="A11" s="22"/>
      <c r="B11" s="31">
        <v>100</v>
      </c>
      <c r="C11" s="23">
        <f>C13/$B13*100</f>
        <v>4.3677820777961953</v>
      </c>
      <c r="D11" s="23">
        <f t="shared" ref="D11:L11" si="1">D13/$B13*100</f>
        <v>7.8157141757028077</v>
      </c>
      <c r="E11" s="23">
        <f t="shared" si="1"/>
        <v>2.9169415892194057</v>
      </c>
      <c r="F11" s="23">
        <f t="shared" si="1"/>
        <v>5.1354779497218406</v>
      </c>
      <c r="G11" s="23">
        <f t="shared" si="1"/>
        <v>4.4431189091548617</v>
      </c>
      <c r="H11" s="23">
        <f t="shared" si="1"/>
        <v>6.4922500350102492</v>
      </c>
      <c r="I11" s="23">
        <f t="shared" si="1"/>
        <v>1.8474878482192794</v>
      </c>
      <c r="J11" s="23">
        <f t="shared" si="1"/>
        <v>5.4538524689451728</v>
      </c>
      <c r="K11" s="23">
        <f t="shared" si="1"/>
        <v>2.3437729051730862</v>
      </c>
      <c r="L11" s="24">
        <f t="shared" si="1"/>
        <v>3.5984481782167457</v>
      </c>
      <c r="M11" s="3"/>
    </row>
    <row r="12" spans="1:13" ht="21" customHeight="1" x14ac:dyDescent="0.2">
      <c r="A12" s="32" t="s">
        <v>20</v>
      </c>
      <c r="B12" s="33" t="s">
        <v>14</v>
      </c>
      <c r="C12" s="23">
        <f>(C13/C$10)/($B13/$B$10)</f>
        <v>0.80363436460856996</v>
      </c>
      <c r="D12" s="23">
        <f t="shared" ref="D12:L12" si="2">(D13/D$10)/($B13/$B$10)</f>
        <v>3.7957914313642878</v>
      </c>
      <c r="E12" s="23">
        <f t="shared" si="2"/>
        <v>1.0231645433263743</v>
      </c>
      <c r="F12" s="23">
        <f t="shared" si="2"/>
        <v>0.86086474201541929</v>
      </c>
      <c r="G12" s="23">
        <f t="shared" si="2"/>
        <v>0.81335461758622041</v>
      </c>
      <c r="H12" s="23">
        <f t="shared" si="2"/>
        <v>0.49121140827431525</v>
      </c>
      <c r="I12" s="23">
        <f t="shared" si="2"/>
        <v>1.1051816977877484</v>
      </c>
      <c r="J12" s="23">
        <f t="shared" si="2"/>
        <v>1.111657341853417</v>
      </c>
      <c r="K12" s="23">
        <f t="shared" si="2"/>
        <v>0.77595665710249351</v>
      </c>
      <c r="L12" s="24">
        <f t="shared" si="2"/>
        <v>1.2675342652114117</v>
      </c>
      <c r="M12" s="3"/>
    </row>
    <row r="13" spans="1:13" ht="21" customHeight="1" x14ac:dyDescent="0.2">
      <c r="A13" s="34"/>
      <c r="B13" s="29">
        <v>24114367</v>
      </c>
      <c r="C13" s="6">
        <v>1053263</v>
      </c>
      <c r="D13" s="6">
        <v>1884710</v>
      </c>
      <c r="E13" s="6">
        <v>703402</v>
      </c>
      <c r="F13" s="6">
        <v>1238388</v>
      </c>
      <c r="G13" s="6">
        <v>1071430</v>
      </c>
      <c r="H13" s="6">
        <v>1565565</v>
      </c>
      <c r="I13" s="6">
        <v>445510</v>
      </c>
      <c r="J13" s="6">
        <v>1315162</v>
      </c>
      <c r="K13" s="6">
        <v>565186</v>
      </c>
      <c r="L13" s="30">
        <v>867743</v>
      </c>
      <c r="M13" s="3"/>
    </row>
    <row r="14" spans="1:13" ht="21" customHeight="1" x14ac:dyDescent="0.2">
      <c r="A14" s="22"/>
      <c r="B14" s="31">
        <v>100</v>
      </c>
      <c r="C14" s="23">
        <f>C16/$B16*100</f>
        <v>1.9324173014437844</v>
      </c>
      <c r="D14" s="23">
        <f t="shared" ref="D14:L14" si="3">D16/$B16*100</f>
        <v>2.5410814213736983</v>
      </c>
      <c r="E14" s="23">
        <f t="shared" si="3"/>
        <v>1.7772788418769403</v>
      </c>
      <c r="F14" s="23">
        <f t="shared" si="3"/>
        <v>4.9738759067080478</v>
      </c>
      <c r="G14" s="23">
        <f t="shared" si="3"/>
        <v>11.707648573629083</v>
      </c>
      <c r="H14" s="23">
        <f t="shared" si="3"/>
        <v>5.1927902745224657</v>
      </c>
      <c r="I14" s="23">
        <f t="shared" si="3"/>
        <v>8.5736103592629753</v>
      </c>
      <c r="J14" s="23">
        <f t="shared" si="3"/>
        <v>5.5139583004797075</v>
      </c>
      <c r="K14" s="23">
        <f t="shared" si="3"/>
        <v>0.56401786349563132</v>
      </c>
      <c r="L14" s="24">
        <f t="shared" si="3"/>
        <v>6.8258321658593859</v>
      </c>
      <c r="M14" s="3"/>
    </row>
    <row r="15" spans="1:13" ht="21" customHeight="1" x14ac:dyDescent="0.2">
      <c r="A15" s="32" t="s">
        <v>21</v>
      </c>
      <c r="B15" s="33" t="s">
        <v>14</v>
      </c>
      <c r="C15" s="23">
        <f t="shared" ref="C15:L15" si="4">(C16/C$10)/($B16/$B$10)</f>
        <v>0.35554817583480303</v>
      </c>
      <c r="D15" s="23">
        <f t="shared" si="4"/>
        <v>1.2341054021185376</v>
      </c>
      <c r="E15" s="23">
        <f t="shared" si="4"/>
        <v>0.62340936182382611</v>
      </c>
      <c r="F15" s="23">
        <f t="shared" si="4"/>
        <v>0.83377524763334954</v>
      </c>
      <c r="G15" s="23">
        <f t="shared" si="4"/>
        <v>2.1431949545210882</v>
      </c>
      <c r="H15" s="23">
        <f t="shared" si="4"/>
        <v>0.39289272746213966</v>
      </c>
      <c r="I15" s="23">
        <f t="shared" si="4"/>
        <v>5.1288008536315095</v>
      </c>
      <c r="J15" s="23">
        <f t="shared" si="4"/>
        <v>1.1239086979900259</v>
      </c>
      <c r="K15" s="23">
        <f t="shared" si="4"/>
        <v>0.18673029922745016</v>
      </c>
      <c r="L15" s="24">
        <f t="shared" si="4"/>
        <v>2.4043631394176663</v>
      </c>
      <c r="M15" s="3"/>
    </row>
    <row r="16" spans="1:13" ht="21" customHeight="1" x14ac:dyDescent="0.2">
      <c r="A16" s="28"/>
      <c r="B16" s="29">
        <v>9613348</v>
      </c>
      <c r="C16" s="6">
        <v>185770</v>
      </c>
      <c r="D16" s="6">
        <v>244283</v>
      </c>
      <c r="E16" s="6">
        <v>170856</v>
      </c>
      <c r="F16" s="6">
        <v>478156</v>
      </c>
      <c r="G16" s="6">
        <v>1125497</v>
      </c>
      <c r="H16" s="6">
        <v>499201</v>
      </c>
      <c r="I16" s="6">
        <v>824211</v>
      </c>
      <c r="J16" s="6">
        <v>530076</v>
      </c>
      <c r="K16" s="6">
        <v>54221</v>
      </c>
      <c r="L16" s="30">
        <v>656191</v>
      </c>
      <c r="M16" s="3"/>
    </row>
    <row r="17" spans="1:13" ht="21" customHeight="1" x14ac:dyDescent="0.2">
      <c r="A17" s="22"/>
      <c r="B17" s="31">
        <v>100</v>
      </c>
      <c r="C17" s="23">
        <f>C19/$B19*100</f>
        <v>8.188471877879417</v>
      </c>
      <c r="D17" s="23">
        <f t="shared" ref="D17:L17" si="5">D19/$B19*100</f>
        <v>0.65538594363649216</v>
      </c>
      <c r="E17" s="23">
        <f t="shared" si="5"/>
        <v>1.859345595631253</v>
      </c>
      <c r="F17" s="23">
        <f t="shared" si="5"/>
        <v>0.81774159671626268</v>
      </c>
      <c r="G17" s="23">
        <f t="shared" si="5"/>
        <v>2.456021750855184</v>
      </c>
      <c r="H17" s="23">
        <f t="shared" si="5"/>
        <v>10.904610974429445</v>
      </c>
      <c r="I17" s="23">
        <f t="shared" si="5"/>
        <v>2.7801525557360387</v>
      </c>
      <c r="J17" s="23">
        <f t="shared" si="5"/>
        <v>3.0256518237766992</v>
      </c>
      <c r="K17" s="23">
        <f t="shared" si="5"/>
        <v>2.7297808765991491</v>
      </c>
      <c r="L17" s="24">
        <f t="shared" si="5"/>
        <v>1.1724806508369245</v>
      </c>
      <c r="M17" s="3"/>
    </row>
    <row r="18" spans="1:13" ht="21" customHeight="1" x14ac:dyDescent="0.2">
      <c r="A18" s="32" t="s">
        <v>22</v>
      </c>
      <c r="B18" s="33" t="s">
        <v>14</v>
      </c>
      <c r="C18" s="23">
        <f t="shared" ref="C18:L18" si="6">(C19/C$10)/($B19/$B$10)</f>
        <v>1.5066084519525849</v>
      </c>
      <c r="D18" s="23">
        <f t="shared" si="6"/>
        <v>0.3182957172136216</v>
      </c>
      <c r="E18" s="23">
        <f t="shared" si="6"/>
        <v>0.65219560592883041</v>
      </c>
      <c r="F18" s="23">
        <f t="shared" si="6"/>
        <v>0.13707875208198531</v>
      </c>
      <c r="G18" s="23">
        <f t="shared" si="6"/>
        <v>0.44959783269231246</v>
      </c>
      <c r="H18" s="23">
        <f t="shared" si="6"/>
        <v>0.82505591814049484</v>
      </c>
      <c r="I18" s="23">
        <f t="shared" si="6"/>
        <v>1.6631090291710633</v>
      </c>
      <c r="J18" s="23">
        <f t="shared" si="6"/>
        <v>0.6167178307344422</v>
      </c>
      <c r="K18" s="23">
        <f t="shared" si="6"/>
        <v>0.90375293568459558</v>
      </c>
      <c r="L18" s="24">
        <f t="shared" si="6"/>
        <v>0.41300008410004757</v>
      </c>
      <c r="M18" s="3"/>
    </row>
    <row r="19" spans="1:13" ht="21" customHeight="1" x14ac:dyDescent="0.2">
      <c r="A19" s="28"/>
      <c r="B19" s="29">
        <v>3789828</v>
      </c>
      <c r="C19" s="6">
        <v>310329</v>
      </c>
      <c r="D19" s="6">
        <v>24838</v>
      </c>
      <c r="E19" s="6">
        <v>70466</v>
      </c>
      <c r="F19" s="6">
        <v>30991</v>
      </c>
      <c r="G19" s="6">
        <v>93079</v>
      </c>
      <c r="H19" s="6">
        <v>413266</v>
      </c>
      <c r="I19" s="6">
        <v>105363</v>
      </c>
      <c r="J19" s="6">
        <v>114667</v>
      </c>
      <c r="K19" s="6">
        <v>103454</v>
      </c>
      <c r="L19" s="30">
        <v>44435</v>
      </c>
      <c r="M19" s="3"/>
    </row>
    <row r="20" spans="1:13" ht="21" customHeight="1" x14ac:dyDescent="0.2">
      <c r="A20" s="22"/>
      <c r="B20" s="31">
        <v>100</v>
      </c>
      <c r="C20" s="23">
        <f>C22/$B22*100</f>
        <v>4.553955037741888</v>
      </c>
      <c r="D20" s="23">
        <f t="shared" ref="D20:L20" si="7">D22/$B22*100</f>
        <v>6.2330695688723265</v>
      </c>
      <c r="E20" s="23">
        <f t="shared" si="7"/>
        <v>0.66276150941309708</v>
      </c>
      <c r="F20" s="23">
        <f t="shared" si="7"/>
        <v>0.73136182401863825</v>
      </c>
      <c r="G20" s="23">
        <f t="shared" si="7"/>
        <v>7.584223989398815</v>
      </c>
      <c r="H20" s="23">
        <f t="shared" si="7"/>
        <v>6.7865110414174392</v>
      </c>
      <c r="I20" s="23">
        <f t="shared" si="7"/>
        <v>2.0505121360235528</v>
      </c>
      <c r="J20" s="23">
        <f t="shared" si="7"/>
        <v>2.1519131475033282</v>
      </c>
      <c r="K20" s="23">
        <f t="shared" si="7"/>
        <v>4.7831850507543923</v>
      </c>
      <c r="L20" s="24">
        <f t="shared" si="7"/>
        <v>2.4310470779030608</v>
      </c>
      <c r="M20" s="3"/>
    </row>
    <row r="21" spans="1:13" ht="21" customHeight="1" x14ac:dyDescent="0.2">
      <c r="A21" s="32" t="s">
        <v>26</v>
      </c>
      <c r="B21" s="33" t="s">
        <v>14</v>
      </c>
      <c r="C21" s="23">
        <f t="shared" ref="C21:L21" si="8">(C22/C$10)/($B22/$B$10)</f>
        <v>0.8378885892261001</v>
      </c>
      <c r="D21" s="23">
        <f t="shared" si="8"/>
        <v>3.0271618854966063</v>
      </c>
      <c r="E21" s="23">
        <f t="shared" si="8"/>
        <v>0.23247434217372109</v>
      </c>
      <c r="F21" s="23">
        <f t="shared" si="8"/>
        <v>0.12259883386079647</v>
      </c>
      <c r="G21" s="23">
        <f t="shared" si="8"/>
        <v>1.3883633836302325</v>
      </c>
      <c r="H21" s="23">
        <f t="shared" si="8"/>
        <v>0.51347554822241037</v>
      </c>
      <c r="I21" s="23">
        <f t="shared" si="8"/>
        <v>1.2266324165591573</v>
      </c>
      <c r="J21" s="23">
        <f t="shared" si="8"/>
        <v>0.43862390174181626</v>
      </c>
      <c r="K21" s="23">
        <f t="shared" si="8"/>
        <v>1.5835767510128733</v>
      </c>
      <c r="L21" s="24">
        <f t="shared" si="8"/>
        <v>0.85632342581385956</v>
      </c>
      <c r="M21" s="3"/>
    </row>
    <row r="22" spans="1:13" ht="21" customHeight="1" x14ac:dyDescent="0.2">
      <c r="A22" s="28"/>
      <c r="B22" s="29">
        <v>2134101</v>
      </c>
      <c r="C22" s="6">
        <v>97186</v>
      </c>
      <c r="D22" s="6">
        <v>133020</v>
      </c>
      <c r="E22" s="6">
        <v>14144</v>
      </c>
      <c r="F22" s="6">
        <v>15608</v>
      </c>
      <c r="G22" s="6">
        <v>161855</v>
      </c>
      <c r="H22" s="6">
        <v>144831</v>
      </c>
      <c r="I22" s="6">
        <v>43760</v>
      </c>
      <c r="J22" s="6">
        <v>45924</v>
      </c>
      <c r="K22" s="6">
        <v>102078</v>
      </c>
      <c r="L22" s="30">
        <v>51881</v>
      </c>
      <c r="M22" s="3"/>
    </row>
    <row r="23" spans="1:13" ht="21" customHeight="1" x14ac:dyDescent="0.2">
      <c r="A23" s="22"/>
      <c r="B23" s="31">
        <v>100</v>
      </c>
      <c r="C23" s="23">
        <f>C25/$B25*100</f>
        <v>10.688020109306267</v>
      </c>
      <c r="D23" s="23">
        <f t="shared" ref="D23:L23" si="9">D25/$B25*100</f>
        <v>2.441935012917436</v>
      </c>
      <c r="E23" s="23">
        <f t="shared" si="9"/>
        <v>4.5075822494747335</v>
      </c>
      <c r="F23" s="23">
        <f t="shared" si="9"/>
        <v>4.2990624543763767</v>
      </c>
      <c r="G23" s="23">
        <f t="shared" si="9"/>
        <v>4.2657373729679637</v>
      </c>
      <c r="H23" s="23">
        <f t="shared" si="9"/>
        <v>9.3918331333828444</v>
      </c>
      <c r="I23" s="23">
        <f t="shared" si="9"/>
        <v>1.3107230590520442</v>
      </c>
      <c r="J23" s="23">
        <f t="shared" si="9"/>
        <v>2.9877681082144738</v>
      </c>
      <c r="K23" s="23">
        <f t="shared" si="9"/>
        <v>2.555938529506979</v>
      </c>
      <c r="L23" s="24">
        <f t="shared" si="9"/>
        <v>5.0676340461726932</v>
      </c>
      <c r="M23" s="3"/>
    </row>
    <row r="24" spans="1:13" ht="21" customHeight="1" x14ac:dyDescent="0.2">
      <c r="A24" s="32" t="s">
        <v>38</v>
      </c>
      <c r="B24" s="33" t="s">
        <v>14</v>
      </c>
      <c r="C24" s="23">
        <f t="shared" ref="C24:L24" si="10">(C25/C$10)/($B25/$B$10)</f>
        <v>1.9665038448529353</v>
      </c>
      <c r="D24" s="23">
        <f t="shared" si="10"/>
        <v>1.1859538091599859</v>
      </c>
      <c r="E24" s="23">
        <f t="shared" si="10"/>
        <v>1.5811075377152441</v>
      </c>
      <c r="F24" s="23">
        <f t="shared" si="10"/>
        <v>0.72065566767653078</v>
      </c>
      <c r="G24" s="23">
        <f t="shared" si="10"/>
        <v>0.78088326255791352</v>
      </c>
      <c r="H24" s="23">
        <f t="shared" si="10"/>
        <v>0.7105973360311405</v>
      </c>
      <c r="I24" s="23">
        <f t="shared" si="10"/>
        <v>0.78408479770458317</v>
      </c>
      <c r="J24" s="23">
        <f t="shared" si="10"/>
        <v>0.60899600276398735</v>
      </c>
      <c r="K24" s="23">
        <f t="shared" si="10"/>
        <v>0.84619867084316913</v>
      </c>
      <c r="L24" s="24">
        <f t="shared" si="10"/>
        <v>1.7850471867178677</v>
      </c>
      <c r="M24" s="3"/>
    </row>
    <row r="25" spans="1:13" ht="21" customHeight="1" x14ac:dyDescent="0.2">
      <c r="A25" s="28"/>
      <c r="B25" s="29">
        <v>1575390</v>
      </c>
      <c r="C25" s="6">
        <v>168378</v>
      </c>
      <c r="D25" s="6">
        <v>38470</v>
      </c>
      <c r="E25" s="6">
        <v>71012</v>
      </c>
      <c r="F25" s="6">
        <v>67727</v>
      </c>
      <c r="G25" s="6">
        <v>67202</v>
      </c>
      <c r="H25" s="6">
        <v>147958</v>
      </c>
      <c r="I25" s="6">
        <v>20649</v>
      </c>
      <c r="J25" s="6">
        <v>47069</v>
      </c>
      <c r="K25" s="6">
        <v>40266</v>
      </c>
      <c r="L25" s="30">
        <v>79835</v>
      </c>
      <c r="M25" s="3"/>
    </row>
    <row r="26" spans="1:13" ht="21" customHeight="1" x14ac:dyDescent="0.2">
      <c r="A26" s="22"/>
      <c r="B26" s="31">
        <v>100</v>
      </c>
      <c r="C26" s="23">
        <f>C28/$B28*100</f>
        <v>4.8284866395396948</v>
      </c>
      <c r="D26" s="23">
        <f t="shared" ref="D26:L26" si="11">D28/$B28*100</f>
        <v>5.7182370712095674</v>
      </c>
      <c r="E26" s="23">
        <f t="shared" si="11"/>
        <v>2.1141065411029314</v>
      </c>
      <c r="F26" s="23">
        <f t="shared" si="11"/>
        <v>3.3757301260990737</v>
      </c>
      <c r="G26" s="23">
        <f t="shared" si="11"/>
        <v>11.516775004858836</v>
      </c>
      <c r="H26" s="23">
        <f t="shared" si="11"/>
        <v>5.649678979371819</v>
      </c>
      <c r="I26" s="23">
        <f t="shared" si="11"/>
        <v>1.7121803329546583</v>
      </c>
      <c r="J26" s="23">
        <f t="shared" si="11"/>
        <v>4.8200065309493025</v>
      </c>
      <c r="K26" s="23">
        <f t="shared" si="11"/>
        <v>1.4742872700772549</v>
      </c>
      <c r="L26" s="24">
        <f t="shared" si="11"/>
        <v>1.1735598370806601</v>
      </c>
      <c r="M26" s="3"/>
    </row>
    <row r="27" spans="1:13" ht="21" customHeight="1" x14ac:dyDescent="0.2">
      <c r="A27" s="32" t="s">
        <v>27</v>
      </c>
      <c r="B27" s="33" t="s">
        <v>14</v>
      </c>
      <c r="C27" s="23">
        <f t="shared" ref="C27:L27" si="12">(C28/C$10)/($B28/$B$10)</f>
        <v>0.88840004457028954</v>
      </c>
      <c r="D27" s="23">
        <f t="shared" si="12"/>
        <v>2.777127564987381</v>
      </c>
      <c r="E27" s="23">
        <f t="shared" si="12"/>
        <v>0.74155713699078118</v>
      </c>
      <c r="F27" s="23">
        <f t="shared" si="12"/>
        <v>0.5658766472311233</v>
      </c>
      <c r="G27" s="23">
        <f t="shared" si="12"/>
        <v>2.108253756297795</v>
      </c>
      <c r="H27" s="23">
        <f t="shared" si="12"/>
        <v>0.42746147372474791</v>
      </c>
      <c r="I27" s="23">
        <f t="shared" si="12"/>
        <v>1.0242396826141542</v>
      </c>
      <c r="J27" s="23">
        <f t="shared" si="12"/>
        <v>0.98246068782046414</v>
      </c>
      <c r="K27" s="23">
        <f t="shared" si="12"/>
        <v>0.48809465250364142</v>
      </c>
      <c r="L27" s="24">
        <f t="shared" si="12"/>
        <v>0.41338022172458255</v>
      </c>
      <c r="M27" s="3"/>
    </row>
    <row r="28" spans="1:13" ht="21" customHeight="1" x14ac:dyDescent="0.2">
      <c r="A28" s="28"/>
      <c r="B28" s="29">
        <v>7110758</v>
      </c>
      <c r="C28" s="6">
        <v>343342</v>
      </c>
      <c r="D28" s="6">
        <v>406610</v>
      </c>
      <c r="E28" s="6">
        <v>150329</v>
      </c>
      <c r="F28" s="6">
        <v>240040</v>
      </c>
      <c r="G28" s="6">
        <v>818930</v>
      </c>
      <c r="H28" s="6">
        <v>401735</v>
      </c>
      <c r="I28" s="6">
        <v>121749</v>
      </c>
      <c r="J28" s="6">
        <v>342739</v>
      </c>
      <c r="K28" s="6">
        <v>104833</v>
      </c>
      <c r="L28" s="30">
        <v>83449</v>
      </c>
      <c r="M28" s="3"/>
    </row>
    <row r="29" spans="1:13" ht="21" customHeight="1" x14ac:dyDescent="0.2">
      <c r="A29" s="22"/>
      <c r="B29" s="31">
        <v>100</v>
      </c>
      <c r="C29" s="23">
        <f>C31/$B31*100</f>
        <v>8.4742322208660159</v>
      </c>
      <c r="D29" s="23">
        <f t="shared" ref="D29:L29" si="13">D31/$B31*100</f>
        <v>2.0973450536855616</v>
      </c>
      <c r="E29" s="23">
        <f t="shared" si="13"/>
        <v>20.410720767251394</v>
      </c>
      <c r="F29" s="23">
        <f t="shared" si="13"/>
        <v>3.3165901305652183</v>
      </c>
      <c r="G29" s="23">
        <f t="shared" si="13"/>
        <v>2.7503034919189586</v>
      </c>
      <c r="H29" s="23">
        <f t="shared" si="13"/>
        <v>6.1014366111342904</v>
      </c>
      <c r="I29" s="23">
        <f t="shared" si="13"/>
        <v>5.4413313476629384</v>
      </c>
      <c r="J29" s="23">
        <f t="shared" si="13"/>
        <v>3.3513647292924871</v>
      </c>
      <c r="K29" s="23">
        <f t="shared" si="13"/>
        <v>2.1373143355719</v>
      </c>
      <c r="L29" s="24">
        <f t="shared" si="13"/>
        <v>3.5780779076742673</v>
      </c>
      <c r="M29" s="3"/>
    </row>
    <row r="30" spans="1:13" ht="21" customHeight="1" x14ac:dyDescent="0.2">
      <c r="A30" s="32" t="s">
        <v>28</v>
      </c>
      <c r="B30" s="33" t="s">
        <v>14</v>
      </c>
      <c r="C30" s="23">
        <f t="shared" ref="C30:L30" si="14">(C31/C$10)/($B31/$B$10)</f>
        <v>1.5591858991731733</v>
      </c>
      <c r="D30" s="23">
        <f t="shared" si="14"/>
        <v>1.0185997343842281</v>
      </c>
      <c r="E30" s="23">
        <f t="shared" si="14"/>
        <v>7.1593911478959358</v>
      </c>
      <c r="F30" s="23">
        <f t="shared" si="14"/>
        <v>0.55596295711376942</v>
      </c>
      <c r="G30" s="23">
        <f t="shared" si="14"/>
        <v>0.50346886740001573</v>
      </c>
      <c r="H30" s="23">
        <f t="shared" si="14"/>
        <v>0.46164199685618074</v>
      </c>
      <c r="I30" s="23">
        <f t="shared" si="14"/>
        <v>3.2550470211926714</v>
      </c>
      <c r="J30" s="23">
        <f t="shared" si="14"/>
        <v>0.68310780824387496</v>
      </c>
      <c r="K30" s="23">
        <f t="shared" si="14"/>
        <v>0.70760408713110035</v>
      </c>
      <c r="L30" s="24">
        <f t="shared" si="14"/>
        <v>1.2603589455665385</v>
      </c>
      <c r="M30" s="3"/>
    </row>
    <row r="31" spans="1:13" ht="21" customHeight="1" x14ac:dyDescent="0.2">
      <c r="A31" s="28"/>
      <c r="B31" s="29">
        <v>6044642</v>
      </c>
      <c r="C31" s="6">
        <v>512237</v>
      </c>
      <c r="D31" s="6">
        <v>126777</v>
      </c>
      <c r="E31" s="6">
        <v>1233755</v>
      </c>
      <c r="F31" s="6">
        <v>200476</v>
      </c>
      <c r="G31" s="6">
        <v>166246</v>
      </c>
      <c r="H31" s="6">
        <v>368810</v>
      </c>
      <c r="I31" s="6">
        <v>328909</v>
      </c>
      <c r="J31" s="6">
        <v>202578</v>
      </c>
      <c r="K31" s="6">
        <v>129193</v>
      </c>
      <c r="L31" s="30">
        <v>216282</v>
      </c>
      <c r="M31" s="3"/>
    </row>
    <row r="32" spans="1:13" ht="21" customHeight="1" x14ac:dyDescent="0.2">
      <c r="A32" s="22"/>
      <c r="B32" s="31">
        <v>100</v>
      </c>
      <c r="C32" s="23">
        <f>C34/$B34*100</f>
        <v>7.8558059578727937</v>
      </c>
      <c r="D32" s="23">
        <f t="shared" ref="D32:L32" si="15">D34/$B34*100</f>
        <v>0.61544618427257092</v>
      </c>
      <c r="E32" s="23">
        <f t="shared" si="15"/>
        <v>1.511622140054723</v>
      </c>
      <c r="F32" s="23">
        <f t="shared" si="15"/>
        <v>7.375190942788123</v>
      </c>
      <c r="G32" s="23">
        <f t="shared" si="15"/>
        <v>5.355981449745995</v>
      </c>
      <c r="H32" s="23">
        <f t="shared" si="15"/>
        <v>4.3951558138931572</v>
      </c>
      <c r="I32" s="23">
        <f t="shared" si="15"/>
        <v>0.75575575193689615</v>
      </c>
      <c r="J32" s="23">
        <f t="shared" si="15"/>
        <v>6.2083225876353003</v>
      </c>
      <c r="K32" s="23">
        <f t="shared" si="15"/>
        <v>1.3203054779406715</v>
      </c>
      <c r="L32" s="24">
        <f t="shared" si="15"/>
        <v>1.6984980947686634</v>
      </c>
      <c r="M32" s="3"/>
    </row>
    <row r="33" spans="1:13" ht="21" customHeight="1" x14ac:dyDescent="0.2">
      <c r="A33" s="32" t="s">
        <v>29</v>
      </c>
      <c r="B33" s="33" t="s">
        <v>14</v>
      </c>
      <c r="C33" s="23">
        <f t="shared" ref="C33:L33" si="16">(C34/C$10)/($B34/$B$10)</f>
        <v>1.445400781677437</v>
      </c>
      <c r="D33" s="23">
        <f t="shared" si="16"/>
        <v>0.29889851396946748</v>
      </c>
      <c r="E33" s="23">
        <f t="shared" si="16"/>
        <v>0.53022596761185692</v>
      </c>
      <c r="F33" s="23">
        <f t="shared" si="16"/>
        <v>1.2363098255775096</v>
      </c>
      <c r="G33" s="23">
        <f t="shared" si="16"/>
        <v>0.98046267338941651</v>
      </c>
      <c r="H33" s="23">
        <f t="shared" si="16"/>
        <v>0.3325427494759286</v>
      </c>
      <c r="I33" s="23">
        <f t="shared" si="16"/>
        <v>0.45209900884789972</v>
      </c>
      <c r="J33" s="23">
        <f t="shared" si="16"/>
        <v>1.2654407915207151</v>
      </c>
      <c r="K33" s="23">
        <f t="shared" si="16"/>
        <v>0.4371156534644276</v>
      </c>
      <c r="L33" s="24">
        <f t="shared" si="16"/>
        <v>0.59828693589314896</v>
      </c>
      <c r="M33" s="3"/>
    </row>
    <row r="34" spans="1:13" ht="21" customHeight="1" x14ac:dyDescent="0.2">
      <c r="A34" s="28"/>
      <c r="B34" s="29">
        <v>26212040</v>
      </c>
      <c r="C34" s="6">
        <v>2059167</v>
      </c>
      <c r="D34" s="6">
        <v>161321</v>
      </c>
      <c r="E34" s="6">
        <v>396227</v>
      </c>
      <c r="F34" s="6">
        <v>1933188</v>
      </c>
      <c r="G34" s="6">
        <v>1403912</v>
      </c>
      <c r="H34" s="6">
        <v>1152060</v>
      </c>
      <c r="I34" s="6">
        <v>198099</v>
      </c>
      <c r="J34" s="6">
        <v>1627328</v>
      </c>
      <c r="K34" s="6">
        <v>346079</v>
      </c>
      <c r="L34" s="30">
        <v>445211</v>
      </c>
      <c r="M34" s="3"/>
    </row>
    <row r="35" spans="1:13" ht="21" customHeight="1" x14ac:dyDescent="0.2">
      <c r="A35" s="22"/>
      <c r="B35" s="31">
        <v>100</v>
      </c>
      <c r="C35" s="23">
        <f>C37/$B37*100</f>
        <v>8.750438992762998</v>
      </c>
      <c r="D35" s="23">
        <f t="shared" ref="D35:L35" si="17">D37/$B37*100</f>
        <v>6.6932947253164325</v>
      </c>
      <c r="E35" s="23">
        <f t="shared" si="17"/>
        <v>0.12360168506517437</v>
      </c>
      <c r="F35" s="23">
        <f t="shared" si="17"/>
        <v>16.134315609865588</v>
      </c>
      <c r="G35" s="23">
        <f t="shared" si="17"/>
        <v>0.15351822891392272</v>
      </c>
      <c r="H35" s="23">
        <f t="shared" si="17"/>
        <v>4.9441407765160799</v>
      </c>
      <c r="I35" s="23">
        <f t="shared" si="17"/>
        <v>4.3997664041548305E-2</v>
      </c>
      <c r="J35" s="23">
        <f t="shared" si="17"/>
        <v>0.98015535924699704</v>
      </c>
      <c r="K35" s="23">
        <f t="shared" si="17"/>
        <v>0.10055560725080971</v>
      </c>
      <c r="L35" s="24">
        <f t="shared" si="17"/>
        <v>0.54410088779094834</v>
      </c>
      <c r="M35" s="3"/>
    </row>
    <row r="36" spans="1:13" ht="21" customHeight="1" x14ac:dyDescent="0.2">
      <c r="A36" s="32" t="s">
        <v>30</v>
      </c>
      <c r="B36" s="33" t="s">
        <v>14</v>
      </c>
      <c r="C36" s="23">
        <f t="shared" ref="C36:L36" si="18">(C37/C$10)/($B37/$B$10)</f>
        <v>1.6100055714188206</v>
      </c>
      <c r="D36" s="23">
        <f t="shared" si="18"/>
        <v>3.2506755230295123</v>
      </c>
      <c r="E36" s="23">
        <f t="shared" si="18"/>
        <v>4.3355294504859233E-2</v>
      </c>
      <c r="F36" s="23">
        <f t="shared" si="18"/>
        <v>2.7046096937938575</v>
      </c>
      <c r="G36" s="23">
        <f t="shared" si="18"/>
        <v>2.8102952660915469E-2</v>
      </c>
      <c r="H36" s="23">
        <f t="shared" si="18"/>
        <v>0.3740796088324248</v>
      </c>
      <c r="I36" s="23">
        <f t="shared" si="18"/>
        <v>2.6319747158825128E-2</v>
      </c>
      <c r="J36" s="23">
        <f t="shared" si="18"/>
        <v>0.19978481403158235</v>
      </c>
      <c r="K36" s="23">
        <f t="shared" si="18"/>
        <v>3.3291106268457916E-2</v>
      </c>
      <c r="L36" s="24">
        <f t="shared" si="18"/>
        <v>0.19165664888044853</v>
      </c>
      <c r="M36" s="3"/>
    </row>
    <row r="37" spans="1:13" ht="21" customHeight="1" x14ac:dyDescent="0.2">
      <c r="A37" s="28"/>
      <c r="B37" s="29">
        <v>14991705</v>
      </c>
      <c r="C37" s="6">
        <v>1311840</v>
      </c>
      <c r="D37" s="6">
        <v>1003439</v>
      </c>
      <c r="E37" s="6">
        <v>18530</v>
      </c>
      <c r="F37" s="6">
        <v>2418809</v>
      </c>
      <c r="G37" s="6">
        <v>23015</v>
      </c>
      <c r="H37" s="6">
        <v>741211</v>
      </c>
      <c r="I37" s="6">
        <v>6596</v>
      </c>
      <c r="J37" s="6">
        <v>146942</v>
      </c>
      <c r="K37" s="6">
        <v>15075</v>
      </c>
      <c r="L37" s="30">
        <v>81570</v>
      </c>
      <c r="M37" s="3"/>
    </row>
    <row r="38" spans="1:13" ht="21" customHeight="1" x14ac:dyDescent="0.2">
      <c r="A38" s="22"/>
      <c r="B38" s="31">
        <v>100</v>
      </c>
      <c r="C38" s="23">
        <f>C40/$B40*100</f>
        <v>6.0268085832740281</v>
      </c>
      <c r="D38" s="23">
        <f t="shared" ref="D38:L38" si="19">D40/$B40*100</f>
        <v>0.80261934979816207</v>
      </c>
      <c r="E38" s="23">
        <f t="shared" si="19"/>
        <v>1.2787555355153972</v>
      </c>
      <c r="F38" s="23">
        <f t="shared" si="19"/>
        <v>4.8542391859961604</v>
      </c>
      <c r="G38" s="23">
        <f t="shared" si="19"/>
        <v>5.8939864818818126</v>
      </c>
      <c r="H38" s="23">
        <f t="shared" si="19"/>
        <v>14.220219796225711</v>
      </c>
      <c r="I38" s="23">
        <f t="shared" si="19"/>
        <v>1.057917352018376</v>
      </c>
      <c r="J38" s="23">
        <f t="shared" si="19"/>
        <v>3.6876683837262703</v>
      </c>
      <c r="K38" s="23">
        <f t="shared" si="19"/>
        <v>3.3985801307271792</v>
      </c>
      <c r="L38" s="24">
        <f t="shared" si="19"/>
        <v>2.0358809537545932</v>
      </c>
      <c r="M38" s="3"/>
    </row>
    <row r="39" spans="1:13" ht="21" customHeight="1" x14ac:dyDescent="0.2">
      <c r="A39" s="22" t="s">
        <v>31</v>
      </c>
      <c r="B39" s="33" t="s">
        <v>14</v>
      </c>
      <c r="C39" s="23">
        <f t="shared" ref="C39:L39" si="20">(C40/C$10)/($B40/$B$10)</f>
        <v>1.1088809835679019</v>
      </c>
      <c r="D39" s="23">
        <f t="shared" si="20"/>
        <v>0.38980131336968743</v>
      </c>
      <c r="E39" s="23">
        <f t="shared" si="20"/>
        <v>0.4485442315188134</v>
      </c>
      <c r="F39" s="23">
        <f t="shared" si="20"/>
        <v>0.81372043760017854</v>
      </c>
      <c r="G39" s="23">
        <f t="shared" si="20"/>
        <v>1.0789495440132606</v>
      </c>
      <c r="H39" s="23">
        <f t="shared" si="20"/>
        <v>1.0759188500760353</v>
      </c>
      <c r="I39" s="23">
        <f t="shared" si="20"/>
        <v>0.63285444413056602</v>
      </c>
      <c r="J39" s="23">
        <f t="shared" si="20"/>
        <v>0.75165649537324197</v>
      </c>
      <c r="K39" s="23">
        <f t="shared" si="20"/>
        <v>1.1251733780663642</v>
      </c>
      <c r="L39" s="24">
        <f t="shared" si="20"/>
        <v>0.71712825667370272</v>
      </c>
      <c r="M39" s="3"/>
    </row>
    <row r="40" spans="1:13" ht="21" customHeight="1" x14ac:dyDescent="0.2">
      <c r="A40" s="28"/>
      <c r="B40" s="29">
        <v>10902553</v>
      </c>
      <c r="C40" s="6">
        <v>657076</v>
      </c>
      <c r="D40" s="6">
        <v>87506</v>
      </c>
      <c r="E40" s="6">
        <v>139417</v>
      </c>
      <c r="F40" s="6">
        <v>529236</v>
      </c>
      <c r="G40" s="6">
        <v>642595</v>
      </c>
      <c r="H40" s="6">
        <v>1550367</v>
      </c>
      <c r="I40" s="6">
        <v>115340</v>
      </c>
      <c r="J40" s="6">
        <v>402050</v>
      </c>
      <c r="K40" s="6">
        <v>370532</v>
      </c>
      <c r="L40" s="30">
        <v>221963</v>
      </c>
      <c r="M40" s="3"/>
    </row>
    <row r="41" spans="1:13" ht="21" customHeight="1" x14ac:dyDescent="0.2">
      <c r="A41" s="22"/>
      <c r="B41" s="31">
        <v>100</v>
      </c>
      <c r="C41" s="23">
        <f>C43/$B43*100</f>
        <v>4.4589656702463145</v>
      </c>
      <c r="D41" s="23">
        <f t="shared" ref="D41:L41" si="21">D43/$B43*100</f>
        <v>0.33156419859384823</v>
      </c>
      <c r="E41" s="23">
        <f t="shared" si="21"/>
        <v>3.0658876135037056</v>
      </c>
      <c r="F41" s="23">
        <f t="shared" si="21"/>
        <v>3.147565381832012</v>
      </c>
      <c r="G41" s="23">
        <f t="shared" si="21"/>
        <v>6.9134915562223007</v>
      </c>
      <c r="H41" s="23">
        <f t="shared" si="21"/>
        <v>13.57181436894845</v>
      </c>
      <c r="I41" s="23">
        <f t="shared" si="21"/>
        <v>0.33687952628214951</v>
      </c>
      <c r="J41" s="23">
        <f t="shared" si="21"/>
        <v>4.3129757383353322</v>
      </c>
      <c r="K41" s="23">
        <f t="shared" si="21"/>
        <v>2.5301289940890914</v>
      </c>
      <c r="L41" s="24">
        <f t="shared" si="21"/>
        <v>6.7507302798041318</v>
      </c>
      <c r="M41" s="4"/>
    </row>
    <row r="42" spans="1:13" ht="21" customHeight="1" x14ac:dyDescent="0.2">
      <c r="A42" s="32" t="s">
        <v>32</v>
      </c>
      <c r="B42" s="33" t="s">
        <v>14</v>
      </c>
      <c r="C42" s="23">
        <f t="shared" ref="C42:L42" si="22">(C43/C$10)/($B43/$B$10)</f>
        <v>0.82041136196699838</v>
      </c>
      <c r="D42" s="23">
        <f t="shared" si="22"/>
        <v>0.16102796439028225</v>
      </c>
      <c r="E42" s="23">
        <f t="shared" si="22"/>
        <v>1.0754097756204863</v>
      </c>
      <c r="F42" s="23">
        <f t="shared" si="22"/>
        <v>0.52762918796180303</v>
      </c>
      <c r="G42" s="23">
        <f t="shared" si="22"/>
        <v>1.265579516521727</v>
      </c>
      <c r="H42" s="23">
        <f t="shared" si="22"/>
        <v>1.0268597193666511</v>
      </c>
      <c r="I42" s="23">
        <f t="shared" si="22"/>
        <v>0.20152397059893853</v>
      </c>
      <c r="J42" s="23">
        <f t="shared" si="22"/>
        <v>0.8791127321570994</v>
      </c>
      <c r="K42" s="23">
        <f t="shared" si="22"/>
        <v>0.83765386653212437</v>
      </c>
      <c r="L42" s="24">
        <f t="shared" si="22"/>
        <v>2.3779088987999195</v>
      </c>
      <c r="M42" s="3"/>
    </row>
    <row r="43" spans="1:13" ht="21" customHeight="1" x14ac:dyDescent="0.2">
      <c r="A43" s="28"/>
      <c r="B43" s="29">
        <v>3028976</v>
      </c>
      <c r="C43" s="6">
        <v>135061</v>
      </c>
      <c r="D43" s="6">
        <v>10043</v>
      </c>
      <c r="E43" s="6">
        <v>92865</v>
      </c>
      <c r="F43" s="6">
        <v>95339</v>
      </c>
      <c r="G43" s="6">
        <v>209408</v>
      </c>
      <c r="H43" s="6">
        <v>411087</v>
      </c>
      <c r="I43" s="6">
        <v>10204</v>
      </c>
      <c r="J43" s="6">
        <v>130639</v>
      </c>
      <c r="K43" s="6">
        <v>76637</v>
      </c>
      <c r="L43" s="30">
        <v>204478</v>
      </c>
      <c r="M43" s="3"/>
    </row>
    <row r="44" spans="1:13" ht="21" customHeight="1" x14ac:dyDescent="0.2">
      <c r="A44" s="22"/>
      <c r="B44" s="31">
        <v>100</v>
      </c>
      <c r="C44" s="23">
        <f>C46/$B46*100</f>
        <v>7.1690327434044399</v>
      </c>
      <c r="D44" s="23">
        <f t="shared" ref="D44:L44" si="23">D46/$B46*100</f>
        <v>1.8704590271842996</v>
      </c>
      <c r="E44" s="23">
        <f t="shared" si="23"/>
        <v>25.180256050712313</v>
      </c>
      <c r="F44" s="23">
        <f t="shared" si="23"/>
        <v>0.60679980861191085</v>
      </c>
      <c r="G44" s="23">
        <f t="shared" si="23"/>
        <v>1.2003241428330416</v>
      </c>
      <c r="H44" s="23">
        <f t="shared" si="23"/>
        <v>4.3698436536318104</v>
      </c>
      <c r="I44" s="23">
        <f t="shared" si="23"/>
        <v>2.2772970027850841</v>
      </c>
      <c r="J44" s="23">
        <f t="shared" si="23"/>
        <v>18.68771935647138</v>
      </c>
      <c r="K44" s="23">
        <f t="shared" si="23"/>
        <v>0.91628430534697392</v>
      </c>
      <c r="L44" s="24">
        <f t="shared" si="23"/>
        <v>0.66322057477272667</v>
      </c>
      <c r="M44" s="3"/>
    </row>
    <row r="45" spans="1:13" ht="21" customHeight="1" x14ac:dyDescent="0.2">
      <c r="A45" s="32" t="s">
        <v>33</v>
      </c>
      <c r="B45" s="33" t="s">
        <v>14</v>
      </c>
      <c r="C45" s="23">
        <f t="shared" ref="C45:L45" si="24">(C46/C$10)/($B46/$B$10)</f>
        <v>1.3190404124994184</v>
      </c>
      <c r="D45" s="23">
        <f t="shared" si="24"/>
        <v>0.90840992755031336</v>
      </c>
      <c r="E45" s="23">
        <f t="shared" si="24"/>
        <v>8.8323829582966518</v>
      </c>
      <c r="F45" s="23">
        <f t="shared" si="24"/>
        <v>0.10171839229180069</v>
      </c>
      <c r="G45" s="23">
        <f t="shared" si="24"/>
        <v>0.21973060008857134</v>
      </c>
      <c r="H45" s="23">
        <f t="shared" si="24"/>
        <v>0.33062760113423018</v>
      </c>
      <c r="I45" s="23">
        <f t="shared" si="24"/>
        <v>1.3622968997229614</v>
      </c>
      <c r="J45" s="23">
        <f t="shared" si="24"/>
        <v>3.809113015691012</v>
      </c>
      <c r="K45" s="23">
        <f t="shared" si="24"/>
        <v>0.30335571546340218</v>
      </c>
      <c r="L45" s="24">
        <f t="shared" si="24"/>
        <v>0.23361592616688309</v>
      </c>
      <c r="M45" s="3"/>
    </row>
    <row r="46" spans="1:13" ht="21" customHeight="1" x14ac:dyDescent="0.2">
      <c r="A46" s="28"/>
      <c r="B46" s="29">
        <v>361569</v>
      </c>
      <c r="C46" s="6">
        <v>25921</v>
      </c>
      <c r="D46" s="6">
        <v>6763</v>
      </c>
      <c r="E46" s="6">
        <v>91044</v>
      </c>
      <c r="F46" s="6">
        <v>2194</v>
      </c>
      <c r="G46" s="6">
        <v>4340</v>
      </c>
      <c r="H46" s="6">
        <v>15800</v>
      </c>
      <c r="I46" s="6">
        <v>8234</v>
      </c>
      <c r="J46" s="6">
        <v>67569</v>
      </c>
      <c r="K46" s="6">
        <v>3313</v>
      </c>
      <c r="L46" s="30">
        <v>2398</v>
      </c>
      <c r="M46" s="3"/>
    </row>
    <row r="47" spans="1:13" ht="21" customHeight="1" x14ac:dyDescent="0.2">
      <c r="A47" s="22"/>
      <c r="B47" s="31">
        <v>100</v>
      </c>
      <c r="C47" s="23">
        <f>C49/$B49*100</f>
        <v>4.1918791583925712</v>
      </c>
      <c r="D47" s="23">
        <f t="shared" ref="D47:L47" si="25">D49/$B49*100</f>
        <v>2.5935104999652658</v>
      </c>
      <c r="E47" s="23">
        <f t="shared" si="25"/>
        <v>2.4070926290091479</v>
      </c>
      <c r="F47" s="23">
        <f t="shared" si="25"/>
        <v>5.4724135236751534</v>
      </c>
      <c r="G47" s="23">
        <f t="shared" si="25"/>
        <v>2.470550463165313</v>
      </c>
      <c r="H47" s="23">
        <f t="shared" si="25"/>
        <v>9.5853058492887619</v>
      </c>
      <c r="I47" s="23">
        <f t="shared" si="25"/>
        <v>2.2870119564902898</v>
      </c>
      <c r="J47" s="23">
        <f t="shared" si="25"/>
        <v>5.3189965219795434</v>
      </c>
      <c r="K47" s="23">
        <f t="shared" si="25"/>
        <v>1.5887381633317992</v>
      </c>
      <c r="L47" s="24">
        <f t="shared" si="25"/>
        <v>4.9585867744648473</v>
      </c>
      <c r="M47" s="3"/>
    </row>
    <row r="48" spans="1:13" ht="21" customHeight="1" x14ac:dyDescent="0.2">
      <c r="A48" s="32" t="s">
        <v>34</v>
      </c>
      <c r="B48" s="33" t="s">
        <v>14</v>
      </c>
      <c r="C48" s="23">
        <f t="shared" ref="C48:L48" si="26">(C49/C$10)/($B49/$B$10)</f>
        <v>0.7712697391877319</v>
      </c>
      <c r="D48" s="23">
        <f t="shared" si="26"/>
        <v>1.2595681868108017</v>
      </c>
      <c r="E48" s="23">
        <f t="shared" si="26"/>
        <v>0.84432675635561938</v>
      </c>
      <c r="F48" s="23">
        <f t="shared" si="26"/>
        <v>0.91734555232886772</v>
      </c>
      <c r="G48" s="23">
        <f t="shared" si="26"/>
        <v>0.45225744984113042</v>
      </c>
      <c r="H48" s="23">
        <f t="shared" si="26"/>
        <v>0.72523571328560688</v>
      </c>
      <c r="I48" s="23">
        <f t="shared" si="26"/>
        <v>1.3681084611035668</v>
      </c>
      <c r="J48" s="23">
        <f t="shared" si="26"/>
        <v>1.0841696889712458</v>
      </c>
      <c r="K48" s="23">
        <f t="shared" si="26"/>
        <v>0.52598609340910407</v>
      </c>
      <c r="L48" s="24">
        <f t="shared" si="26"/>
        <v>1.7466358642332929</v>
      </c>
      <c r="M48" s="3"/>
    </row>
    <row r="49" spans="1:13" ht="21" customHeight="1" x14ac:dyDescent="0.2">
      <c r="A49" s="28"/>
      <c r="B49" s="29">
        <v>7154357</v>
      </c>
      <c r="C49" s="6">
        <v>299902</v>
      </c>
      <c r="D49" s="6">
        <v>185549</v>
      </c>
      <c r="E49" s="6">
        <v>172212</v>
      </c>
      <c r="F49" s="6">
        <v>391516</v>
      </c>
      <c r="G49" s="6">
        <v>176752</v>
      </c>
      <c r="H49" s="6">
        <v>685767</v>
      </c>
      <c r="I49" s="6">
        <v>163621</v>
      </c>
      <c r="J49" s="6">
        <v>380540</v>
      </c>
      <c r="K49" s="6">
        <v>113664</v>
      </c>
      <c r="L49" s="30">
        <v>354755</v>
      </c>
      <c r="M49" s="3"/>
    </row>
    <row r="50" spans="1:13" ht="21" customHeight="1" x14ac:dyDescent="0.2">
      <c r="A50" s="22"/>
      <c r="B50" s="31">
        <v>100</v>
      </c>
      <c r="C50" s="23">
        <f>C52/$B52*100</f>
        <v>7.4529877810305383</v>
      </c>
      <c r="D50" s="23">
        <f t="shared" ref="D50:L50" si="27">D52/$B52*100</f>
        <v>3.1205767480994604</v>
      </c>
      <c r="E50" s="23">
        <f t="shared" si="27"/>
        <v>0.99606569782599674</v>
      </c>
      <c r="F50" s="23">
        <f t="shared" si="27"/>
        <v>4.2533535637278641</v>
      </c>
      <c r="G50" s="23">
        <f t="shared" si="27"/>
        <v>1.3164121178909653</v>
      </c>
      <c r="H50" s="23">
        <f t="shared" si="27"/>
        <v>13.625559776864618</v>
      </c>
      <c r="I50" s="23">
        <f t="shared" si="27"/>
        <v>0.30839356556184783</v>
      </c>
      <c r="J50" s="23">
        <f t="shared" si="27"/>
        <v>10.137932854936267</v>
      </c>
      <c r="K50" s="23">
        <f t="shared" si="27"/>
        <v>8.1254116198829145</v>
      </c>
      <c r="L50" s="24">
        <f t="shared" si="27"/>
        <v>4.9467899586984512</v>
      </c>
      <c r="M50" s="3"/>
    </row>
    <row r="51" spans="1:13" ht="21" customHeight="1" x14ac:dyDescent="0.2">
      <c r="A51" s="32" t="s">
        <v>35</v>
      </c>
      <c r="B51" s="33" t="s">
        <v>14</v>
      </c>
      <c r="C51" s="23">
        <f t="shared" ref="C51:L51" si="28">(C52/C$10)/($B52/$B$10)</f>
        <v>1.3712856990488771</v>
      </c>
      <c r="D51" s="23">
        <f t="shared" si="28"/>
        <v>1.515543968863911</v>
      </c>
      <c r="E51" s="23">
        <f t="shared" si="28"/>
        <v>0.34938618881015404</v>
      </c>
      <c r="F51" s="23">
        <f t="shared" si="28"/>
        <v>0.71299344563192568</v>
      </c>
      <c r="G51" s="23">
        <f t="shared" si="28"/>
        <v>0.24098159347635723</v>
      </c>
      <c r="H51" s="23">
        <f t="shared" si="28"/>
        <v>1.0309261612578926</v>
      </c>
      <c r="I51" s="23">
        <f t="shared" si="28"/>
        <v>0.18448344583320195</v>
      </c>
      <c r="J51" s="23">
        <f t="shared" si="28"/>
        <v>2.0664122386109538</v>
      </c>
      <c r="K51" s="23">
        <f t="shared" si="28"/>
        <v>2.6900930650021682</v>
      </c>
      <c r="L51" s="24">
        <f t="shared" si="28"/>
        <v>1.7424804985134781</v>
      </c>
      <c r="M51" s="3"/>
    </row>
    <row r="52" spans="1:13" ht="21" customHeight="1" x14ac:dyDescent="0.2">
      <c r="A52" s="28"/>
      <c r="B52" s="29">
        <v>18146293</v>
      </c>
      <c r="C52" s="6">
        <v>1352441</v>
      </c>
      <c r="D52" s="6">
        <v>566269</v>
      </c>
      <c r="E52" s="6">
        <v>180749</v>
      </c>
      <c r="F52" s="6">
        <v>771826</v>
      </c>
      <c r="G52" s="6">
        <v>238880</v>
      </c>
      <c r="H52" s="6">
        <v>2472534</v>
      </c>
      <c r="I52" s="6">
        <v>55962</v>
      </c>
      <c r="J52" s="6">
        <v>1839659</v>
      </c>
      <c r="K52" s="6">
        <v>1474461</v>
      </c>
      <c r="L52" s="30">
        <v>897659</v>
      </c>
      <c r="M52" s="3"/>
    </row>
    <row r="53" spans="1:13" ht="21" customHeight="1" x14ac:dyDescent="0.2">
      <c r="A53" s="22"/>
      <c r="B53" s="31">
        <v>100</v>
      </c>
      <c r="C53" s="23">
        <f>C55/$B55*100</f>
        <v>7.5013715582416545</v>
      </c>
      <c r="D53" s="23">
        <f t="shared" ref="D53:L53" si="29">D55/$B55*100</f>
        <v>0.20510813287748261</v>
      </c>
      <c r="E53" s="23">
        <f t="shared" si="29"/>
        <v>1.17605578564169</v>
      </c>
      <c r="F53" s="23">
        <f t="shared" si="29"/>
        <v>4.8167644197649375</v>
      </c>
      <c r="G53" s="23">
        <f t="shared" si="29"/>
        <v>5.6688642644918641</v>
      </c>
      <c r="H53" s="23">
        <f t="shared" si="29"/>
        <v>5.4255690774409437</v>
      </c>
      <c r="I53" s="23">
        <f t="shared" si="29"/>
        <v>0.87017781836001706</v>
      </c>
      <c r="J53" s="23">
        <f t="shared" si="29"/>
        <v>2.8364688499457493</v>
      </c>
      <c r="K53" s="23">
        <f t="shared" si="29"/>
        <v>3.6789293530520526</v>
      </c>
      <c r="L53" s="24">
        <f t="shared" si="29"/>
        <v>1.0303996107456554</v>
      </c>
      <c r="M53" s="3"/>
    </row>
    <row r="54" spans="1:13" ht="21" customHeight="1" x14ac:dyDescent="0.2">
      <c r="A54" s="32" t="s">
        <v>36</v>
      </c>
      <c r="B54" s="33" t="s">
        <v>14</v>
      </c>
      <c r="C54" s="23">
        <f t="shared" ref="C54:L54" si="30">(C55/C$10)/($B55/$B$10)</f>
        <v>1.3801878982346103</v>
      </c>
      <c r="D54" s="23">
        <f t="shared" si="30"/>
        <v>9.961312245780371E-2</v>
      </c>
      <c r="E54" s="23">
        <f t="shared" si="30"/>
        <v>0.41252062958327229</v>
      </c>
      <c r="F54" s="23">
        <f t="shared" si="30"/>
        <v>0.80743850916438853</v>
      </c>
      <c r="G54" s="23">
        <f t="shared" si="30"/>
        <v>1.0377388092165654</v>
      </c>
      <c r="H54" s="23">
        <f t="shared" si="30"/>
        <v>0.41050505030574291</v>
      </c>
      <c r="I54" s="23">
        <f t="shared" si="30"/>
        <v>0.52054718497840813</v>
      </c>
      <c r="J54" s="23">
        <f t="shared" si="30"/>
        <v>0.57815671398067092</v>
      </c>
      <c r="K54" s="23">
        <f t="shared" si="30"/>
        <v>1.217989045017863</v>
      </c>
      <c r="L54" s="24">
        <f t="shared" si="30"/>
        <v>0.36295279209157766</v>
      </c>
      <c r="M54" s="3"/>
    </row>
    <row r="55" spans="1:13" ht="21" customHeight="1" x14ac:dyDescent="0.2">
      <c r="A55" s="28"/>
      <c r="B55" s="29">
        <v>8911397</v>
      </c>
      <c r="C55" s="6">
        <v>668477</v>
      </c>
      <c r="D55" s="6">
        <v>18278</v>
      </c>
      <c r="E55" s="6">
        <v>104803</v>
      </c>
      <c r="F55" s="6">
        <v>429241</v>
      </c>
      <c r="G55" s="6">
        <v>505175</v>
      </c>
      <c r="H55" s="6">
        <v>483494</v>
      </c>
      <c r="I55" s="6">
        <v>77545</v>
      </c>
      <c r="J55" s="6">
        <v>252769</v>
      </c>
      <c r="K55" s="6">
        <v>327844</v>
      </c>
      <c r="L55" s="30">
        <v>91823</v>
      </c>
      <c r="M55" s="3"/>
    </row>
    <row r="56" spans="1:13" ht="21" customHeight="1" x14ac:dyDescent="0.2">
      <c r="A56" s="22"/>
      <c r="B56" s="31">
        <v>100</v>
      </c>
      <c r="C56" s="23">
        <f>C58/$B58*100</f>
        <v>10.465382475162787</v>
      </c>
      <c r="D56" s="23">
        <f t="shared" ref="D56:L56" si="31">D58/$B58*100</f>
        <v>2.0039635406328</v>
      </c>
      <c r="E56" s="23">
        <f t="shared" si="31"/>
        <v>2.3891884504118108</v>
      </c>
      <c r="F56" s="23">
        <f t="shared" si="31"/>
        <v>4.4787765090253524</v>
      </c>
      <c r="G56" s="23">
        <f t="shared" si="31"/>
        <v>4.0258411134360124</v>
      </c>
      <c r="H56" s="23">
        <f t="shared" si="31"/>
        <v>9.4013442845939323</v>
      </c>
      <c r="I56" s="23">
        <f t="shared" si="31"/>
        <v>1.0257695223900996</v>
      </c>
      <c r="J56" s="23">
        <f t="shared" si="31"/>
        <v>5.538307717840163</v>
      </c>
      <c r="K56" s="23">
        <f t="shared" si="31"/>
        <v>2.3127161968233101</v>
      </c>
      <c r="L56" s="24">
        <f t="shared" si="31"/>
        <v>3.249273513590909</v>
      </c>
      <c r="M56" s="3"/>
    </row>
    <row r="57" spans="1:13" ht="21" customHeight="1" x14ac:dyDescent="0.2">
      <c r="A57" s="32" t="s">
        <v>37</v>
      </c>
      <c r="B57" s="33" t="s">
        <v>14</v>
      </c>
      <c r="C57" s="23">
        <f t="shared" ref="C57:L57" si="32">(C58/C$10)/($B58/$B$10)</f>
        <v>1.9255404335686603</v>
      </c>
      <c r="D57" s="23">
        <f t="shared" si="32"/>
        <v>0.97324792914608005</v>
      </c>
      <c r="E57" s="23">
        <f t="shared" si="32"/>
        <v>0.83804657550253614</v>
      </c>
      <c r="F57" s="23">
        <f t="shared" si="32"/>
        <v>0.75078129469831867</v>
      </c>
      <c r="G57" s="23">
        <f t="shared" si="32"/>
        <v>0.73696800068411206</v>
      </c>
      <c r="H57" s="23">
        <f t="shared" si="32"/>
        <v>0.7113169611157435</v>
      </c>
      <c r="I57" s="23">
        <f t="shared" si="32"/>
        <v>0.61362336070935986</v>
      </c>
      <c r="J57" s="23">
        <f t="shared" si="32"/>
        <v>1.1288718334493606</v>
      </c>
      <c r="K57" s="23">
        <f t="shared" si="32"/>
        <v>0.76567466282800145</v>
      </c>
      <c r="L57" s="24">
        <f t="shared" si="32"/>
        <v>1.1445393435014979</v>
      </c>
      <c r="M57" s="3"/>
    </row>
    <row r="58" spans="1:13" ht="21" customHeight="1" x14ac:dyDescent="0.2">
      <c r="A58" s="28"/>
      <c r="B58" s="29">
        <v>12292040</v>
      </c>
      <c r="C58" s="6">
        <v>1286409</v>
      </c>
      <c r="D58" s="6">
        <v>246328</v>
      </c>
      <c r="E58" s="6">
        <v>293680</v>
      </c>
      <c r="F58" s="6">
        <v>550533</v>
      </c>
      <c r="G58" s="6">
        <v>494858</v>
      </c>
      <c r="H58" s="6">
        <v>1155617</v>
      </c>
      <c r="I58" s="6">
        <v>126088</v>
      </c>
      <c r="J58" s="6">
        <v>680771</v>
      </c>
      <c r="K58" s="6">
        <v>284280</v>
      </c>
      <c r="L58" s="30">
        <v>399402</v>
      </c>
      <c r="M58" s="3"/>
    </row>
    <row r="59" spans="1:13" ht="21" customHeight="1" x14ac:dyDescent="0.2">
      <c r="A59" s="22"/>
      <c r="B59" s="31">
        <v>100</v>
      </c>
      <c r="C59" s="23">
        <f>C61/$B61*100</f>
        <v>7.3979257672727394</v>
      </c>
      <c r="D59" s="23">
        <f t="shared" ref="D59:L59" si="33">D61/$B61*100</f>
        <v>0.369105186017469</v>
      </c>
      <c r="E59" s="23">
        <f t="shared" si="33"/>
        <v>2.8290968433036157</v>
      </c>
      <c r="F59" s="23">
        <f t="shared" si="33"/>
        <v>7.6810691188793161</v>
      </c>
      <c r="G59" s="23">
        <f t="shared" si="33"/>
        <v>3.5650299495110365</v>
      </c>
      <c r="H59" s="23">
        <f t="shared" si="33"/>
        <v>8.5210138664696462</v>
      </c>
      <c r="I59" s="23">
        <f t="shared" si="33"/>
        <v>1.1465637395318793</v>
      </c>
      <c r="J59" s="23">
        <f t="shared" si="33"/>
        <v>11.543737712046864</v>
      </c>
      <c r="K59" s="23">
        <f t="shared" si="33"/>
        <v>2.458159943468361</v>
      </c>
      <c r="L59" s="24">
        <f t="shared" si="33"/>
        <v>2.5809243738830876</v>
      </c>
      <c r="M59" s="3"/>
    </row>
    <row r="60" spans="1:13" ht="21" customHeight="1" x14ac:dyDescent="0.2">
      <c r="A60" s="32" t="s">
        <v>39</v>
      </c>
      <c r="B60" s="33" t="s">
        <v>14</v>
      </c>
      <c r="C60" s="23">
        <f t="shared" ref="C60:L60" si="34">(C61/C$10)/($B61/$B$10)</f>
        <v>1.3611547617328277</v>
      </c>
      <c r="D60" s="23">
        <f t="shared" si="34"/>
        <v>0.17926017646765396</v>
      </c>
      <c r="E60" s="23">
        <f t="shared" si="34"/>
        <v>0.99235157481485758</v>
      </c>
      <c r="F60" s="23">
        <f t="shared" si="34"/>
        <v>1.2875844566297474</v>
      </c>
      <c r="G60" s="23">
        <f t="shared" si="34"/>
        <v>0.65261219214579125</v>
      </c>
      <c r="H60" s="23">
        <f t="shared" si="34"/>
        <v>0.64471010800601669</v>
      </c>
      <c r="I60" s="23">
        <f t="shared" si="34"/>
        <v>0.68588340729768726</v>
      </c>
      <c r="J60" s="23">
        <f t="shared" si="34"/>
        <v>2.352957079990289</v>
      </c>
      <c r="K60" s="23">
        <f t="shared" si="34"/>
        <v>0.8138269574441136</v>
      </c>
      <c r="L60" s="24">
        <f t="shared" si="34"/>
        <v>0.9091169075657799</v>
      </c>
      <c r="M60" s="3"/>
    </row>
    <row r="61" spans="1:13" ht="21" customHeight="1" x14ac:dyDescent="0.2">
      <c r="A61" s="28"/>
      <c r="B61" s="29">
        <v>10099831</v>
      </c>
      <c r="C61" s="6">
        <v>747178</v>
      </c>
      <c r="D61" s="6">
        <v>37279</v>
      </c>
      <c r="E61" s="6">
        <v>285734</v>
      </c>
      <c r="F61" s="6">
        <v>775775</v>
      </c>
      <c r="G61" s="6">
        <v>360062</v>
      </c>
      <c r="H61" s="6">
        <v>860608</v>
      </c>
      <c r="I61" s="6">
        <v>115801</v>
      </c>
      <c r="J61" s="6">
        <v>1165898</v>
      </c>
      <c r="K61" s="6">
        <v>248270</v>
      </c>
      <c r="L61" s="30">
        <v>260669</v>
      </c>
      <c r="M61" s="3"/>
    </row>
    <row r="62" spans="1:13" ht="21" customHeight="1" x14ac:dyDescent="0.2">
      <c r="A62" s="22"/>
      <c r="B62" s="31">
        <v>100</v>
      </c>
      <c r="C62" s="23">
        <f>C64/$B64*100</f>
        <v>8.3931986633939868</v>
      </c>
      <c r="D62" s="23">
        <f t="shared" ref="D62:L62" si="35">D64/$B64*100</f>
        <v>0.64974799034963304</v>
      </c>
      <c r="E62" s="23">
        <f t="shared" si="35"/>
        <v>2.2660129712164223</v>
      </c>
      <c r="F62" s="23">
        <f t="shared" si="35"/>
        <v>6.7468147589467495</v>
      </c>
      <c r="G62" s="23">
        <f t="shared" si="35"/>
        <v>3.781866883737877</v>
      </c>
      <c r="H62" s="23">
        <f t="shared" si="35"/>
        <v>8.9618087652076746</v>
      </c>
      <c r="I62" s="23">
        <f t="shared" si="35"/>
        <v>1.9120606576067578</v>
      </c>
      <c r="J62" s="23">
        <f t="shared" si="35"/>
        <v>7.3199610198106306</v>
      </c>
      <c r="K62" s="23">
        <f t="shared" si="35"/>
        <v>4.6382116365157433</v>
      </c>
      <c r="L62" s="24">
        <f t="shared" si="35"/>
        <v>1.9223054885472608</v>
      </c>
      <c r="M62" s="3"/>
    </row>
    <row r="63" spans="1:13" ht="21" customHeight="1" x14ac:dyDescent="0.2">
      <c r="A63" s="32" t="s">
        <v>40</v>
      </c>
      <c r="B63" s="33" t="s">
        <v>14</v>
      </c>
      <c r="C63" s="23">
        <f t="shared" ref="C63:L63" si="36">(C64/C$10)/($B64/$B$10)</f>
        <v>1.5442764210190196</v>
      </c>
      <c r="D63" s="23">
        <f t="shared" si="36"/>
        <v>0.31555758039136916</v>
      </c>
      <c r="E63" s="23">
        <f t="shared" si="36"/>
        <v>0.7948407796149044</v>
      </c>
      <c r="F63" s="23">
        <f t="shared" si="36"/>
        <v>1.1309745662915576</v>
      </c>
      <c r="G63" s="23">
        <f t="shared" si="36"/>
        <v>0.69230622809725928</v>
      </c>
      <c r="H63" s="23">
        <f t="shared" si="36"/>
        <v>0.67806117763543816</v>
      </c>
      <c r="I63" s="23">
        <f t="shared" si="36"/>
        <v>1.1438096580087387</v>
      </c>
      <c r="J63" s="23">
        <f t="shared" si="36"/>
        <v>1.4920257663895227</v>
      </c>
      <c r="K63" s="23">
        <f t="shared" si="36"/>
        <v>1.5355801701013578</v>
      </c>
      <c r="L63" s="24">
        <f t="shared" si="36"/>
        <v>0.67712190207088019</v>
      </c>
      <c r="M63" s="3"/>
    </row>
    <row r="64" spans="1:13" ht="21" customHeight="1" x14ac:dyDescent="0.2">
      <c r="A64" s="28"/>
      <c r="B64" s="29">
        <v>13645906</v>
      </c>
      <c r="C64" s="6">
        <v>1145328</v>
      </c>
      <c r="D64" s="6">
        <v>88664</v>
      </c>
      <c r="E64" s="6">
        <v>309218</v>
      </c>
      <c r="F64" s="6">
        <v>920664</v>
      </c>
      <c r="G64" s="6">
        <v>516070</v>
      </c>
      <c r="H64" s="6">
        <v>1222920</v>
      </c>
      <c r="I64" s="6">
        <v>260918</v>
      </c>
      <c r="J64" s="6">
        <v>998875</v>
      </c>
      <c r="K64" s="6">
        <v>632926</v>
      </c>
      <c r="L64" s="30">
        <v>262316</v>
      </c>
      <c r="M64" s="3"/>
    </row>
    <row r="65" spans="1:13" ht="21" customHeight="1" x14ac:dyDescent="0.2">
      <c r="A65" s="22"/>
      <c r="B65" s="31">
        <v>100</v>
      </c>
      <c r="C65" s="23">
        <f>C67/$B67*100</f>
        <v>2.3817429245379103</v>
      </c>
      <c r="D65" s="23">
        <f>D67/$B67*100</f>
        <v>6.7729700441210614E-2</v>
      </c>
      <c r="E65" s="23">
        <f t="shared" ref="E65:L65" si="37">E67/$B67*100</f>
        <v>4.9705597688780356</v>
      </c>
      <c r="F65" s="23">
        <f t="shared" si="37"/>
        <v>7.7812914126014778</v>
      </c>
      <c r="G65" s="23">
        <f t="shared" si="37"/>
        <v>4.8294550138020176</v>
      </c>
      <c r="H65" s="23">
        <f t="shared" si="37"/>
        <v>15.893316191632421</v>
      </c>
      <c r="I65" s="23">
        <f t="shared" si="37"/>
        <v>4.0900300134964702</v>
      </c>
      <c r="J65" s="23">
        <f t="shared" si="37"/>
        <v>2.7518191717392408</v>
      </c>
      <c r="K65" s="23">
        <f t="shared" si="37"/>
        <v>0.98325192189390576</v>
      </c>
      <c r="L65" s="24">
        <f t="shared" si="37"/>
        <v>0.20748131649659793</v>
      </c>
      <c r="M65" s="3"/>
    </row>
    <row r="66" spans="1:13" ht="21" customHeight="1" x14ac:dyDescent="0.2">
      <c r="A66" s="32" t="s">
        <v>41</v>
      </c>
      <c r="B66" s="33" t="s">
        <v>14</v>
      </c>
      <c r="C66" s="23">
        <f t="shared" ref="C66:L66" si="38">(C67/C$10)/($B67/$B$10)</f>
        <v>0.43822022887820733</v>
      </c>
      <c r="D66" s="23">
        <f>(D67/D$10)/($B67/$B$10)</f>
        <v>3.2893707574778254E-2</v>
      </c>
      <c r="E66" s="23">
        <f t="shared" si="38"/>
        <v>1.7435044070805381</v>
      </c>
      <c r="F66" s="23">
        <f t="shared" si="38"/>
        <v>1.304384808977477</v>
      </c>
      <c r="G66" s="23">
        <f t="shared" si="38"/>
        <v>0.8840770675318167</v>
      </c>
      <c r="H66" s="23">
        <f t="shared" si="38"/>
        <v>1.2025073258948218</v>
      </c>
      <c r="I66" s="23">
        <f t="shared" si="38"/>
        <v>2.4466879815614182</v>
      </c>
      <c r="J66" s="23">
        <f t="shared" si="38"/>
        <v>0.56090259190831593</v>
      </c>
      <c r="K66" s="23">
        <f t="shared" si="38"/>
        <v>0.32552679174608551</v>
      </c>
      <c r="L66" s="24">
        <f t="shared" si="38"/>
        <v>7.3084192136661355E-2</v>
      </c>
      <c r="M66" s="3"/>
    </row>
    <row r="67" spans="1:13" ht="21" customHeight="1" x14ac:dyDescent="0.2">
      <c r="A67" s="28" t="s">
        <v>15</v>
      </c>
      <c r="B67" s="29">
        <v>6872908</v>
      </c>
      <c r="C67" s="6">
        <v>163695</v>
      </c>
      <c r="D67" s="6">
        <v>4655</v>
      </c>
      <c r="E67" s="6">
        <v>341622</v>
      </c>
      <c r="F67" s="6">
        <v>534801</v>
      </c>
      <c r="G67" s="6">
        <v>331924</v>
      </c>
      <c r="H67" s="6">
        <v>1092333</v>
      </c>
      <c r="I67" s="6">
        <v>281104</v>
      </c>
      <c r="J67" s="6">
        <v>189130</v>
      </c>
      <c r="K67" s="6">
        <v>67578</v>
      </c>
      <c r="L67" s="30">
        <v>14260</v>
      </c>
      <c r="M67" s="3"/>
    </row>
    <row r="68" spans="1:13" ht="21" customHeight="1" x14ac:dyDescent="0.2">
      <c r="A68" s="22"/>
      <c r="B68" s="31">
        <v>100</v>
      </c>
      <c r="C68" s="23">
        <f>C70/$B70*100</f>
        <v>3.8504495047902183</v>
      </c>
      <c r="D68" s="23">
        <f t="shared" ref="D68:L68" si="39">D70/$B70*100</f>
        <v>0.91657868043694879</v>
      </c>
      <c r="E68" s="23">
        <f t="shared" si="39"/>
        <v>2.0992089019668345</v>
      </c>
      <c r="F68" s="23">
        <f t="shared" si="39"/>
        <v>2.0548609471777439</v>
      </c>
      <c r="G68" s="23">
        <f t="shared" si="39"/>
        <v>1.3776997036111527</v>
      </c>
      <c r="H68" s="23">
        <f t="shared" si="39"/>
        <v>5.2322565057237389</v>
      </c>
      <c r="I68" s="23">
        <f t="shared" si="39"/>
        <v>1.7231469303893319</v>
      </c>
      <c r="J68" s="23">
        <f t="shared" si="39"/>
        <v>3.2154227386011045</v>
      </c>
      <c r="K68" s="23">
        <f t="shared" si="39"/>
        <v>2.3892045992562472</v>
      </c>
      <c r="L68" s="24">
        <f t="shared" si="39"/>
        <v>1.6823333019305022</v>
      </c>
      <c r="M68" s="3"/>
    </row>
    <row r="69" spans="1:13" ht="21" customHeight="1" x14ac:dyDescent="0.2">
      <c r="A69" s="32" t="s">
        <v>43</v>
      </c>
      <c r="B69" s="33" t="s">
        <v>14</v>
      </c>
      <c r="C69" s="23">
        <f t="shared" ref="C69:L69" si="40">(C70/C$10)/($B70/$B$10)</f>
        <v>0.70844961724847655</v>
      </c>
      <c r="D69" s="23">
        <f t="shared" si="40"/>
        <v>0.44514697226129091</v>
      </c>
      <c r="E69" s="23">
        <f t="shared" si="40"/>
        <v>0.73633154858693339</v>
      </c>
      <c r="F69" s="23">
        <f t="shared" si="40"/>
        <v>0.34445817049327276</v>
      </c>
      <c r="G69" s="23">
        <f t="shared" si="40"/>
        <v>0.25220086126221702</v>
      </c>
      <c r="H69" s="23">
        <f t="shared" si="40"/>
        <v>0.39587878975227236</v>
      </c>
      <c r="I69" s="23">
        <f t="shared" si="40"/>
        <v>1.0307999870748787</v>
      </c>
      <c r="J69" s="23">
        <f t="shared" si="40"/>
        <v>0.65539878734924228</v>
      </c>
      <c r="K69" s="23">
        <f t="shared" si="40"/>
        <v>0.79099780097332828</v>
      </c>
      <c r="L69" s="24">
        <f t="shared" si="40"/>
        <v>0.59259297344109896</v>
      </c>
      <c r="M69" s="3"/>
    </row>
    <row r="70" spans="1:13" ht="21" customHeight="1" x14ac:dyDescent="0.2">
      <c r="A70" s="28"/>
      <c r="B70" s="29">
        <v>16580246</v>
      </c>
      <c r="C70" s="6">
        <v>638414</v>
      </c>
      <c r="D70" s="6">
        <v>151971</v>
      </c>
      <c r="E70" s="6">
        <v>348054</v>
      </c>
      <c r="F70" s="6">
        <v>340701</v>
      </c>
      <c r="G70" s="6">
        <v>228426</v>
      </c>
      <c r="H70" s="6">
        <v>867521</v>
      </c>
      <c r="I70" s="6">
        <v>285702</v>
      </c>
      <c r="J70" s="6">
        <v>533125</v>
      </c>
      <c r="K70" s="6">
        <v>396136</v>
      </c>
      <c r="L70" s="30">
        <v>278935</v>
      </c>
      <c r="M70" s="3"/>
    </row>
    <row r="71" spans="1:13" ht="21" customHeight="1" x14ac:dyDescent="0.2">
      <c r="A71" s="22"/>
      <c r="B71" s="31">
        <v>100</v>
      </c>
      <c r="C71" s="23">
        <f>C73/$B73*100</f>
        <v>5.8300222524477192</v>
      </c>
      <c r="D71" s="23">
        <f t="shared" ref="D71:L71" si="41">D73/$B73*100</f>
        <v>0.40257452453539871</v>
      </c>
      <c r="E71" s="23">
        <f t="shared" si="41"/>
        <v>4.2447114473615022</v>
      </c>
      <c r="F71" s="23">
        <f t="shared" si="41"/>
        <v>3.7875722939995109</v>
      </c>
      <c r="G71" s="23">
        <f t="shared" si="41"/>
        <v>12.532847079816808</v>
      </c>
      <c r="H71" s="23">
        <f t="shared" si="41"/>
        <v>9.8593852980402694</v>
      </c>
      <c r="I71" s="23">
        <f t="shared" si="41"/>
        <v>1.9120173469222408</v>
      </c>
      <c r="J71" s="23">
        <f t="shared" si="41"/>
        <v>8.7522987416735205</v>
      </c>
      <c r="K71" s="23">
        <f t="shared" si="41"/>
        <v>1.2077830986558251</v>
      </c>
      <c r="L71" s="24">
        <f t="shared" si="41"/>
        <v>1.6886529051365819</v>
      </c>
      <c r="M71" s="3"/>
    </row>
    <row r="72" spans="1:13" ht="21" customHeight="1" x14ac:dyDescent="0.2">
      <c r="A72" s="32" t="s">
        <v>44</v>
      </c>
      <c r="B72" s="33" t="s">
        <v>14</v>
      </c>
      <c r="C72" s="23">
        <f t="shared" ref="C72:L72" si="42">(C73/C$10)/($B73/$B$10)</f>
        <v>1.0726739899220454</v>
      </c>
      <c r="D72" s="23">
        <f t="shared" si="42"/>
        <v>0.19551494545021653</v>
      </c>
      <c r="E72" s="23">
        <f t="shared" si="42"/>
        <v>1.4889013429830429</v>
      </c>
      <c r="F72" s="23">
        <f t="shared" si="42"/>
        <v>0.63491411659459007</v>
      </c>
      <c r="G72" s="23">
        <f t="shared" si="42"/>
        <v>2.2942552860485885</v>
      </c>
      <c r="H72" s="23">
        <f t="shared" si="42"/>
        <v>0.74597289242600706</v>
      </c>
      <c r="I72" s="23">
        <f t="shared" si="42"/>
        <v>1.1437837492181113</v>
      </c>
      <c r="J72" s="23">
        <f t="shared" si="42"/>
        <v>1.7839787947468224</v>
      </c>
      <c r="K72" s="23">
        <f t="shared" si="42"/>
        <v>0.39986268877387438</v>
      </c>
      <c r="L72" s="24">
        <f t="shared" si="42"/>
        <v>0.59481902011720134</v>
      </c>
      <c r="M72" s="3"/>
    </row>
    <row r="73" spans="1:13" ht="21" customHeight="1" x14ac:dyDescent="0.2">
      <c r="A73" s="28"/>
      <c r="B73" s="29">
        <v>15119685</v>
      </c>
      <c r="C73" s="6">
        <v>881481</v>
      </c>
      <c r="D73" s="6">
        <v>60868</v>
      </c>
      <c r="E73" s="6">
        <v>641787</v>
      </c>
      <c r="F73" s="6">
        <v>572669</v>
      </c>
      <c r="G73" s="6">
        <v>1894927</v>
      </c>
      <c r="H73" s="6">
        <v>1490708</v>
      </c>
      <c r="I73" s="6">
        <v>289091</v>
      </c>
      <c r="J73" s="6">
        <v>1323320</v>
      </c>
      <c r="K73" s="6">
        <v>182613</v>
      </c>
      <c r="L73" s="30">
        <v>255319</v>
      </c>
      <c r="M73" s="3"/>
    </row>
    <row r="74" spans="1:13" ht="21" customHeight="1" x14ac:dyDescent="0.2">
      <c r="A74" s="22"/>
      <c r="B74" s="31">
        <v>100</v>
      </c>
      <c r="C74" s="23">
        <f>C76/$B76*100</f>
        <v>5.7467777246629614</v>
      </c>
      <c r="D74" s="23">
        <f t="shared" ref="D74:L74" si="43">D76/$B76*100</f>
        <v>0.94141421589816876</v>
      </c>
      <c r="E74" s="23">
        <f t="shared" si="43"/>
        <v>5.8870252086310453</v>
      </c>
      <c r="F74" s="23">
        <f t="shared" si="43"/>
        <v>7.4211896546463318</v>
      </c>
      <c r="G74" s="23">
        <f t="shared" si="43"/>
        <v>4.8918799170052738</v>
      </c>
      <c r="H74" s="23">
        <f t="shared" si="43"/>
        <v>6.5067760591744266</v>
      </c>
      <c r="I74" s="23">
        <f t="shared" si="43"/>
        <v>1.508316000386495</v>
      </c>
      <c r="J74" s="23">
        <f t="shared" si="43"/>
        <v>5.5966056453704507</v>
      </c>
      <c r="K74" s="23">
        <f t="shared" si="43"/>
        <v>4.0518650293176837</v>
      </c>
      <c r="L74" s="24">
        <f t="shared" si="43"/>
        <v>0.11486785429136641</v>
      </c>
      <c r="M74" s="3"/>
    </row>
    <row r="75" spans="1:13" ht="21" customHeight="1" x14ac:dyDescent="0.2">
      <c r="A75" s="32" t="s">
        <v>42</v>
      </c>
      <c r="B75" s="33" t="s">
        <v>14</v>
      </c>
      <c r="C75" s="23">
        <f t="shared" ref="C75:L75" si="44">(C76/C$10)/($B76/$B$10)</f>
        <v>1.057357712231928</v>
      </c>
      <c r="D75" s="23">
        <f t="shared" si="44"/>
        <v>0.45720863554346503</v>
      </c>
      <c r="E75" s="23">
        <f t="shared" si="44"/>
        <v>2.0649695151255116</v>
      </c>
      <c r="F75" s="23">
        <f t="shared" si="44"/>
        <v>1.2440206306095909</v>
      </c>
      <c r="G75" s="23">
        <f t="shared" si="44"/>
        <v>0.89550453195734103</v>
      </c>
      <c r="H75" s="23">
        <f t="shared" si="44"/>
        <v>0.49231046464889017</v>
      </c>
      <c r="I75" s="23">
        <f t="shared" si="44"/>
        <v>0.90228644248691148</v>
      </c>
      <c r="J75" s="23">
        <f t="shared" si="44"/>
        <v>1.1407546849791559</v>
      </c>
      <c r="K75" s="23">
        <f t="shared" si="44"/>
        <v>1.3414574578622236</v>
      </c>
      <c r="L75" s="24">
        <f t="shared" si="44"/>
        <v>4.0461591795875725E-2</v>
      </c>
      <c r="M75" s="3"/>
    </row>
    <row r="76" spans="1:13" ht="21" customHeight="1" x14ac:dyDescent="0.2">
      <c r="A76" s="28"/>
      <c r="B76" s="29">
        <v>12584896</v>
      </c>
      <c r="C76" s="6">
        <v>723226</v>
      </c>
      <c r="D76" s="6">
        <v>118476</v>
      </c>
      <c r="E76" s="6">
        <v>740876</v>
      </c>
      <c r="F76" s="6">
        <v>933949</v>
      </c>
      <c r="G76" s="6">
        <v>615638</v>
      </c>
      <c r="H76" s="6">
        <v>818871</v>
      </c>
      <c r="I76" s="6">
        <v>189820</v>
      </c>
      <c r="J76" s="6">
        <v>704327</v>
      </c>
      <c r="K76" s="6">
        <v>509923</v>
      </c>
      <c r="L76" s="30">
        <v>14456</v>
      </c>
      <c r="M76" s="3"/>
    </row>
    <row r="77" spans="1:13" ht="21" customHeight="1" x14ac:dyDescent="0.2">
      <c r="A77" s="22"/>
      <c r="B77" s="31">
        <v>100</v>
      </c>
      <c r="C77" s="23">
        <f>C79/$B79*100</f>
        <v>1.4023834109996314</v>
      </c>
      <c r="D77" s="23">
        <f t="shared" ref="D77:L77" si="45">D79/$B79*100</f>
        <v>0.58640308489598969</v>
      </c>
      <c r="E77" s="23">
        <f t="shared" si="45"/>
        <v>2.5044508235780558</v>
      </c>
      <c r="F77" s="23">
        <f t="shared" si="45"/>
        <v>6.7885485923245561</v>
      </c>
      <c r="G77" s="23">
        <f t="shared" si="45"/>
        <v>8.0379352310405281</v>
      </c>
      <c r="H77" s="23">
        <f t="shared" si="45"/>
        <v>35.746051882737383</v>
      </c>
      <c r="I77" s="23">
        <f t="shared" si="45"/>
        <v>0.85393208437401691</v>
      </c>
      <c r="J77" s="23">
        <f t="shared" si="45"/>
        <v>1.829942478230816</v>
      </c>
      <c r="K77" s="23">
        <f t="shared" si="45"/>
        <v>4.6854272368231404</v>
      </c>
      <c r="L77" s="24">
        <f t="shared" si="45"/>
        <v>4.33122619760716</v>
      </c>
      <c r="M77" s="3"/>
    </row>
    <row r="78" spans="1:13" ht="21" customHeight="1" x14ac:dyDescent="0.2">
      <c r="A78" s="32" t="s">
        <v>45</v>
      </c>
      <c r="B78" s="33" t="s">
        <v>14</v>
      </c>
      <c r="C78" s="23">
        <f t="shared" ref="C78:L78" si="46">(C79/C$10)/($B79/$B$10)</f>
        <v>0.25802649522407672</v>
      </c>
      <c r="D78" s="23">
        <f t="shared" si="46"/>
        <v>0.28479339890568955</v>
      </c>
      <c r="E78" s="23">
        <f t="shared" si="46"/>
        <v>0.87847672118636333</v>
      </c>
      <c r="F78" s="23">
        <f t="shared" si="46"/>
        <v>1.1379704459459616</v>
      </c>
      <c r="G78" s="23">
        <f t="shared" si="46"/>
        <v>1.4714194847576856</v>
      </c>
      <c r="H78" s="23">
        <f t="shared" si="46"/>
        <v>2.704589070180266</v>
      </c>
      <c r="I78" s="23">
        <f t="shared" si="46"/>
        <v>0.51082885969374592</v>
      </c>
      <c r="J78" s="23">
        <f t="shared" si="46"/>
        <v>0.37299670328049234</v>
      </c>
      <c r="K78" s="23">
        <f t="shared" si="46"/>
        <v>1.5512119146687393</v>
      </c>
      <c r="L78" s="24">
        <f t="shared" si="46"/>
        <v>1.5256514319372616</v>
      </c>
      <c r="M78" s="3"/>
    </row>
    <row r="79" spans="1:13" ht="21" customHeight="1" x14ac:dyDescent="0.2">
      <c r="A79" s="35"/>
      <c r="B79" s="29">
        <v>54213562</v>
      </c>
      <c r="C79" s="6">
        <v>760282</v>
      </c>
      <c r="D79" s="6">
        <v>317910</v>
      </c>
      <c r="E79" s="6">
        <v>1357752</v>
      </c>
      <c r="F79" s="6">
        <v>3680314</v>
      </c>
      <c r="G79" s="6">
        <v>4357651</v>
      </c>
      <c r="H79" s="6">
        <v>19379208</v>
      </c>
      <c r="I79" s="6">
        <v>462947</v>
      </c>
      <c r="J79" s="6">
        <v>992077</v>
      </c>
      <c r="K79" s="6">
        <v>2540137</v>
      </c>
      <c r="L79" s="30">
        <v>2348112</v>
      </c>
      <c r="M79" s="3"/>
    </row>
    <row r="80" spans="1:13" ht="21" customHeight="1" x14ac:dyDescent="0.2">
      <c r="A80" s="22"/>
      <c r="B80" s="31">
        <v>100</v>
      </c>
      <c r="C80" s="23">
        <f>C82/$B82*100</f>
        <v>5.1758010937305521</v>
      </c>
      <c r="D80" s="23">
        <f t="shared" ref="D80:L80" si="47">D82/$B82*100</f>
        <v>0.7994373610971347</v>
      </c>
      <c r="E80" s="23">
        <f t="shared" si="47"/>
        <v>8.6947060214504699</v>
      </c>
      <c r="F80" s="23">
        <f t="shared" si="47"/>
        <v>2.6208893276304321</v>
      </c>
      <c r="G80" s="23">
        <f t="shared" si="47"/>
        <v>7.9071889760920051</v>
      </c>
      <c r="H80" s="23">
        <f t="shared" si="47"/>
        <v>7.4669412220319584</v>
      </c>
      <c r="I80" s="23">
        <f t="shared" si="47"/>
        <v>8.1966031535611101</v>
      </c>
      <c r="J80" s="23">
        <f t="shared" si="47"/>
        <v>4.1734411484309399</v>
      </c>
      <c r="K80" s="23">
        <f t="shared" si="47"/>
        <v>1.2136821938481746</v>
      </c>
      <c r="L80" s="24">
        <f t="shared" si="47"/>
        <v>2.0636284276798604</v>
      </c>
      <c r="M80" s="3"/>
    </row>
    <row r="81" spans="1:13" ht="21" customHeight="1" x14ac:dyDescent="0.2">
      <c r="A81" s="32" t="s">
        <v>23</v>
      </c>
      <c r="B81" s="33" t="s">
        <v>14</v>
      </c>
      <c r="C81" s="23">
        <f t="shared" ref="C81:L81" si="48">(C82/C$10)/($B82/$B$10)</f>
        <v>0.95230291924252386</v>
      </c>
      <c r="D81" s="23">
        <f t="shared" si="48"/>
        <v>0.3882559439799515</v>
      </c>
      <c r="E81" s="23">
        <f t="shared" si="48"/>
        <v>3.0498090701141218</v>
      </c>
      <c r="F81" s="23">
        <f t="shared" si="48"/>
        <v>0.43934201197451261</v>
      </c>
      <c r="G81" s="23">
        <f t="shared" si="48"/>
        <v>1.4474851556594095</v>
      </c>
      <c r="H81" s="23">
        <f t="shared" si="48"/>
        <v>0.56495771009997231</v>
      </c>
      <c r="I81" s="23">
        <f t="shared" si="48"/>
        <v>4.9032721909789228</v>
      </c>
      <c r="J81" s="23">
        <f t="shared" si="48"/>
        <v>0.8506714326916367</v>
      </c>
      <c r="K81" s="23">
        <f t="shared" si="48"/>
        <v>0.40181571168632535</v>
      </c>
      <c r="L81" s="24">
        <f t="shared" si="48"/>
        <v>0.72690215704171235</v>
      </c>
      <c r="M81" s="3"/>
    </row>
    <row r="82" spans="1:13" ht="21" customHeight="1" x14ac:dyDescent="0.2">
      <c r="A82" s="35"/>
      <c r="B82" s="29">
        <v>3607287</v>
      </c>
      <c r="C82" s="6">
        <v>186706</v>
      </c>
      <c r="D82" s="6">
        <v>28838</v>
      </c>
      <c r="E82" s="6">
        <v>313643</v>
      </c>
      <c r="F82" s="6">
        <v>94543</v>
      </c>
      <c r="G82" s="6">
        <v>285235</v>
      </c>
      <c r="H82" s="6">
        <v>269354</v>
      </c>
      <c r="I82" s="6">
        <v>295675</v>
      </c>
      <c r="J82" s="6">
        <v>150548</v>
      </c>
      <c r="K82" s="6">
        <v>43781</v>
      </c>
      <c r="L82" s="30">
        <v>74441</v>
      </c>
      <c r="M82" s="3"/>
    </row>
    <row r="83" spans="1:13" ht="39.75" customHeight="1" x14ac:dyDescent="0.2">
      <c r="A83" s="17" t="s">
        <v>46</v>
      </c>
      <c r="B83" s="16"/>
      <c r="C83" s="16"/>
      <c r="D83" s="16"/>
      <c r="E83" s="16"/>
      <c r="L83" s="1" t="s">
        <v>12</v>
      </c>
    </row>
    <row r="84" spans="1:13" ht="21" hidden="1" customHeight="1" x14ac:dyDescent="0.15">
      <c r="A84" s="15" t="s">
        <v>25</v>
      </c>
      <c r="L84" s="2" t="s">
        <v>13</v>
      </c>
    </row>
    <row r="85" spans="1:13" ht="21" customHeight="1" x14ac:dyDescent="0.15">
      <c r="L85" s="2" t="s">
        <v>13</v>
      </c>
    </row>
    <row r="86" spans="1:13" ht="21" customHeight="1" x14ac:dyDescent="0.15"/>
    <row r="93" spans="1:13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3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3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</sheetData>
  <phoneticPr fontId="1"/>
  <pageMargins left="0.75" right="0.41" top="0.74" bottom="0.63" header="0.51200000000000001" footer="0.51200000000000001"/>
  <pageSetup paperSize="9" scale="44" orientation="portrait" horizontalDpi="300" verticalDpi="300" r:id="rId1"/>
  <headerFooter alignWithMargins="0"/>
  <rowBreaks count="1" manualBreakCount="1">
    <brk id="7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</vt:lpstr>
      <vt:lpstr>第１０表!Print_Area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産業中分類特化係数(製造品出荷額等)</dc:title>
  <dc:subject>(従業者４人以上)</dc:subject>
  <dc:description>第10表(確1000.xls)とリンク</dc:description>
  <cp:lastModifiedBy>大阪府</cp:lastModifiedBy>
  <cp:lastPrinted>2011-02-22T08:18:58Z</cp:lastPrinted>
  <dcterms:created xsi:type="dcterms:W3CDTF">1997-02-02T02:28:35Z</dcterms:created>
  <dcterms:modified xsi:type="dcterms:W3CDTF">2021-05-06T07:50:27Z</dcterms:modified>
</cp:coreProperties>
</file>