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0000sv0ns101\d10061w$\作業用\★02男女共同参画Ｇ\03　ドーンセンター・財団\01指定管理（日常業務関係）\01_指定管理プロポーザル\第４回（3～7年度）指定管理者募集\06_説明会\R2\2 当日資料\"/>
    </mc:Choice>
  </mc:AlternateContent>
  <bookViews>
    <workbookView xWindow="-120" yWindow="-120" windowWidth="20730" windowHeight="11160"/>
  </bookViews>
  <sheets>
    <sheet name="資料３　利用率" sheetId="2" r:id="rId1"/>
  </sheets>
  <calcPr calcId="162913"/>
</workbook>
</file>

<file path=xl/calcChain.xml><?xml version="1.0" encoding="utf-8"?>
<calcChain xmlns="http://schemas.openxmlformats.org/spreadsheetml/2006/main">
  <c r="F49" i="2" l="1"/>
  <c r="F48" i="2"/>
  <c r="F47" i="2"/>
  <c r="F46" i="2"/>
  <c r="F45" i="2"/>
  <c r="F44" i="2"/>
  <c r="F43" i="2"/>
  <c r="F42" i="2"/>
  <c r="F40" i="2"/>
  <c r="F41" i="2"/>
  <c r="F39" i="2"/>
  <c r="F38" i="2"/>
  <c r="E53" i="2" l="1"/>
  <c r="D53" i="2"/>
  <c r="C53" i="2"/>
  <c r="F53" i="2" s="1"/>
  <c r="D52" i="2"/>
  <c r="C52" i="2"/>
  <c r="E51" i="2"/>
  <c r="D51" i="2"/>
  <c r="C51" i="2"/>
  <c r="E50" i="2"/>
  <c r="D50" i="2"/>
  <c r="C50" i="2"/>
  <c r="F50" i="2" s="1"/>
  <c r="F52" i="2" l="1"/>
  <c r="F51" i="2"/>
</calcChain>
</file>

<file path=xl/sharedStrings.xml><?xml version="1.0" encoding="utf-8"?>
<sst xmlns="http://schemas.openxmlformats.org/spreadsheetml/2006/main" count="139" uniqueCount="72">
  <si>
    <t>ドーンセンター会議室・ホール等の利用状況</t>
  </si>
  <si>
    <t>会議室等</t>
  </si>
  <si>
    <t>ホール</t>
  </si>
  <si>
    <t>合計</t>
  </si>
  <si>
    <t>小</t>
  </si>
  <si>
    <t>中</t>
  </si>
  <si>
    <t>大</t>
  </si>
  <si>
    <t>和室</t>
  </si>
  <si>
    <t>特別</t>
  </si>
  <si>
    <t>セミナー室</t>
  </si>
  <si>
    <t>調理室</t>
  </si>
  <si>
    <t>視聴覚</t>
  </si>
  <si>
    <t>小計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</si>
  <si>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</si>
  <si>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</si>
  <si>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</si>
  <si>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</si>
  <si>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</si>
  <si>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</si>
  <si>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</si>
  <si>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</si>
  <si>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</si>
  <si>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</si>
  <si>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</si>
  <si>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</si>
  <si>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計</t>
  </si>
  <si>
    <t>26年度</t>
  </si>
  <si>
    <t>目的内利用</t>
  </si>
  <si>
    <t>一般利用</t>
  </si>
  <si>
    <t>男女共同参画</t>
  </si>
  <si>
    <t>青少年</t>
  </si>
  <si>
    <t>ﾊﾟﾌｫｰﾏﾝｽｽﾍﾟｰｽ</t>
  </si>
  <si>
    <t>種　　別</t>
  </si>
  <si>
    <t>午　前</t>
  </si>
  <si>
    <t>午　後</t>
  </si>
  <si>
    <t>夜　間</t>
  </si>
  <si>
    <t>（9:30～12:00）</t>
  </si>
  <si>
    <t>（13:00～17:00）</t>
  </si>
  <si>
    <t>（18:00～21:30）</t>
  </si>
  <si>
    <t>平日</t>
  </si>
  <si>
    <t>土曜</t>
  </si>
  <si>
    <t>日曜</t>
  </si>
  <si>
    <t>ﾊﾟﾌｫｰﾏﾝｽ</t>
  </si>
  <si>
    <t>合　計</t>
  </si>
  <si>
    <t>駐車台数</t>
  </si>
  <si>
    <t>1日平均</t>
  </si>
  <si>
    <t>内減免数</t>
  </si>
  <si>
    <t>■一時保育事業「こどものへや」の利用状況</t>
  </si>
  <si>
    <t>（定期保育：毎週木曜日　午前９時３０分から正午、午後１時から午後５時）</t>
  </si>
  <si>
    <t>定期保育　午前の部</t>
  </si>
  <si>
    <t>定期保育　午後の部</t>
  </si>
  <si>
    <t>開催日数</t>
  </si>
  <si>
    <t>（日）</t>
  </si>
  <si>
    <t>子ども数</t>
  </si>
  <si>
    <t>（人）</t>
  </si>
  <si>
    <t>パフォーマンス
スペース</t>
    <phoneticPr fontId="18"/>
  </si>
  <si>
    <t>30年度</t>
    <phoneticPr fontId="18"/>
  </si>
  <si>
    <t>29年度</t>
    <phoneticPr fontId="18"/>
  </si>
  <si>
    <t>28年度</t>
    <phoneticPr fontId="18"/>
  </si>
  <si>
    <t>■会議室・ホール等の利用状況</t>
    <phoneticPr fontId="18"/>
  </si>
  <si>
    <t>３１年度</t>
    <phoneticPr fontId="18"/>
  </si>
  <si>
    <t>-</t>
    <phoneticPr fontId="18"/>
  </si>
  <si>
    <t>平均</t>
    <rPh sb="0" eb="2">
      <t>ヘイキン</t>
    </rPh>
    <phoneticPr fontId="18"/>
  </si>
  <si>
    <t>■駐車場の利用状況　</t>
    <phoneticPr fontId="18"/>
  </si>
  <si>
    <t>（台）</t>
    <rPh sb="1" eb="2">
      <t>ダイ</t>
    </rPh>
    <phoneticPr fontId="18"/>
  </si>
  <si>
    <t>■平成３１年度　曜日別、時間帯別利用率</t>
    <phoneticPr fontId="18"/>
  </si>
  <si>
    <t>（％）</t>
    <phoneticPr fontId="18"/>
  </si>
  <si>
    <t>■利用目的別比率　</t>
    <phoneticPr fontId="18"/>
  </si>
  <si>
    <t>中止</t>
    <rPh sb="0" eb="2">
      <t>チュウシ</t>
    </rPh>
    <phoneticPr fontId="18"/>
  </si>
  <si>
    <t>※</t>
    <phoneticPr fontId="18"/>
  </si>
  <si>
    <t>※は、予約があれば利用可能</t>
    <rPh sb="3" eb="5">
      <t>ヨヤク</t>
    </rPh>
    <rPh sb="9" eb="11">
      <t>リヨウ</t>
    </rPh>
    <rPh sb="11" eb="13">
      <t>カノウ</t>
    </rPh>
    <phoneticPr fontId="18"/>
  </si>
  <si>
    <t>資料３　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</si>
</sst>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_);[Red]\(0.0\)"/>
  </numFmts>
  <fonts count="26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1"/>
      <color rgb="FF9C57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FA7D00"/>
      <name val="Meiryo UI"/>
      <family val="2"/>
      <charset val="128"/>
    </font>
    <font>
      <b/>
      <sz val="11"/>
      <color theme="0"/>
      <name val="Meiryo UI"/>
      <family val="2"/>
      <charset val="128"/>
    </font>
    <font>
      <sz val="11"/>
      <color rgb="FFFF000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6"/>
      <color theme="1"/>
      <name val="Meiryo UI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19" fillId="0" borderId="11" xfId="0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 wrapText="1"/>
    </xf>
    <xf numFmtId="0" fontId="19" fillId="0" borderId="16" xfId="0" applyFont="1" applyBorder="1" applyAlignment="1">
      <alignment horizontal="right" vertical="center"/>
    </xf>
    <xf numFmtId="0" fontId="19" fillId="0" borderId="16" xfId="0" applyFont="1" applyBorder="1" applyAlignment="1">
      <alignment horizontal="right" vertical="center" wrapText="1"/>
    </xf>
    <xf numFmtId="0" fontId="20" fillId="0" borderId="0" xfId="0" applyFont="1">
      <alignment vertical="center"/>
    </xf>
    <xf numFmtId="0" fontId="20" fillId="0" borderId="16" xfId="0" applyFont="1" applyBorder="1" applyAlignment="1">
      <alignment horizontal="right" vertical="top" wrapText="1"/>
    </xf>
    <xf numFmtId="0" fontId="20" fillId="0" borderId="16" xfId="0" applyFont="1" applyBorder="1" applyAlignment="1">
      <alignment horizontal="right" vertical="center"/>
    </xf>
    <xf numFmtId="176" fontId="19" fillId="0" borderId="11" xfId="0" applyNumberFormat="1" applyFont="1" applyBorder="1" applyAlignment="1">
      <alignment horizontal="right" vertical="center"/>
    </xf>
    <xf numFmtId="176" fontId="19" fillId="0" borderId="13" xfId="0" applyNumberFormat="1" applyFont="1" applyBorder="1" applyAlignment="1">
      <alignment horizontal="right" vertical="center"/>
    </xf>
    <xf numFmtId="177" fontId="19" fillId="0" borderId="11" xfId="42" applyNumberFormat="1" applyFont="1" applyBorder="1" applyAlignment="1">
      <alignment horizontal="right" vertical="center"/>
    </xf>
    <xf numFmtId="177" fontId="19" fillId="0" borderId="13" xfId="42" applyNumberFormat="1" applyFont="1" applyBorder="1" applyAlignment="1">
      <alignment horizontal="right" vertical="center"/>
    </xf>
    <xf numFmtId="177" fontId="19" fillId="0" borderId="15" xfId="42" applyNumberFormat="1" applyFont="1" applyBorder="1" applyAlignment="1">
      <alignment horizontal="right" vertical="center"/>
    </xf>
    <xf numFmtId="177" fontId="19" fillId="0" borderId="14" xfId="42" applyNumberFormat="1" applyFont="1" applyBorder="1" applyAlignment="1">
      <alignment horizontal="right"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/>
    </xf>
    <xf numFmtId="177" fontId="19" fillId="0" borderId="29" xfId="42" applyNumberFormat="1" applyFont="1" applyBorder="1" applyAlignment="1">
      <alignment horizontal="right" vertical="top" wrapText="1"/>
    </xf>
    <xf numFmtId="177" fontId="19" fillId="0" borderId="28" xfId="42" applyNumberFormat="1" applyFont="1" applyBorder="1" applyAlignment="1">
      <alignment horizontal="right" vertical="center" wrapText="1"/>
    </xf>
    <xf numFmtId="177" fontId="19" fillId="0" borderId="30" xfId="42" applyNumberFormat="1" applyFont="1" applyBorder="1" applyAlignment="1">
      <alignment horizontal="right" vertical="center"/>
    </xf>
    <xf numFmtId="177" fontId="19" fillId="0" borderId="31" xfId="42" applyNumberFormat="1" applyFont="1" applyBorder="1" applyAlignment="1">
      <alignment horizontal="right" vertical="top" wrapText="1"/>
    </xf>
    <xf numFmtId="177" fontId="19" fillId="0" borderId="31" xfId="42" applyNumberFormat="1" applyFont="1" applyBorder="1" applyAlignment="1">
      <alignment horizontal="right" vertical="center"/>
    </xf>
    <xf numFmtId="177" fontId="19" fillId="0" borderId="30" xfId="42" applyNumberFormat="1" applyFont="1" applyBorder="1" applyAlignment="1">
      <alignment horizontal="right" vertical="center" wrapText="1"/>
    </xf>
    <xf numFmtId="0" fontId="20" fillId="0" borderId="34" xfId="0" applyFont="1" applyBorder="1" applyAlignment="1">
      <alignment horizontal="center" vertical="center"/>
    </xf>
    <xf numFmtId="177" fontId="19" fillId="0" borderId="39" xfId="42" applyNumberFormat="1" applyFont="1" applyBorder="1" applyAlignment="1">
      <alignment horizontal="right" vertical="top" wrapText="1"/>
    </xf>
    <xf numFmtId="177" fontId="19" fillId="0" borderId="40" xfId="42" applyNumberFormat="1" applyFont="1" applyBorder="1" applyAlignment="1">
      <alignment horizontal="right" vertical="top" wrapText="1"/>
    </xf>
    <xf numFmtId="177" fontId="19" fillId="0" borderId="40" xfId="42" applyNumberFormat="1" applyFont="1" applyBorder="1" applyAlignment="1">
      <alignment horizontal="right" vertical="center"/>
    </xf>
    <xf numFmtId="177" fontId="19" fillId="0" borderId="20" xfId="42" applyNumberFormat="1" applyFont="1" applyBorder="1" applyAlignment="1">
      <alignment horizontal="right" vertical="center"/>
    </xf>
    <xf numFmtId="177" fontId="19" fillId="0" borderId="41" xfId="42" applyNumberFormat="1" applyFont="1" applyBorder="1" applyAlignment="1">
      <alignment horizontal="right" vertical="center"/>
    </xf>
    <xf numFmtId="177" fontId="19" fillId="0" borderId="43" xfId="42" applyNumberFormat="1" applyFont="1" applyBorder="1" applyAlignment="1">
      <alignment horizontal="right" vertical="top" wrapText="1"/>
    </xf>
    <xf numFmtId="177" fontId="19" fillId="0" borderId="34" xfId="42" applyNumberFormat="1" applyFont="1" applyBorder="1" applyAlignment="1">
      <alignment horizontal="right" vertical="top" wrapText="1"/>
    </xf>
    <xf numFmtId="177" fontId="19" fillId="0" borderId="34" xfId="42" applyNumberFormat="1" applyFont="1" applyBorder="1" applyAlignment="1">
      <alignment horizontal="right" vertical="center"/>
    </xf>
    <xf numFmtId="177" fontId="19" fillId="0" borderId="44" xfId="42" applyNumberFormat="1" applyFont="1" applyBorder="1" applyAlignment="1">
      <alignment horizontal="right" vertical="center"/>
    </xf>
    <xf numFmtId="177" fontId="19" fillId="0" borderId="45" xfId="42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top" wrapText="1"/>
    </xf>
    <xf numFmtId="0" fontId="20" fillId="0" borderId="0" xfId="0" applyFont="1" applyBorder="1" applyAlignment="1">
      <alignment horizontal="right" vertical="center"/>
    </xf>
    <xf numFmtId="0" fontId="20" fillId="0" borderId="20" xfId="0" applyFont="1" applyBorder="1" applyAlignment="1">
      <alignment horizontal="right" vertical="center"/>
    </xf>
    <xf numFmtId="177" fontId="19" fillId="0" borderId="47" xfId="42" applyNumberFormat="1" applyFont="1" applyBorder="1" applyAlignment="1">
      <alignment horizontal="right" vertical="center" wrapText="1"/>
    </xf>
    <xf numFmtId="177" fontId="19" fillId="0" borderId="47" xfId="42" applyNumberFormat="1" applyFont="1" applyBorder="1" applyAlignment="1">
      <alignment horizontal="right" vertical="center"/>
    </xf>
    <xf numFmtId="177" fontId="19" fillId="0" borderId="34" xfId="42" applyNumberFormat="1" applyFont="1" applyBorder="1" applyAlignment="1">
      <alignment horizontal="right" vertical="center" wrapText="1"/>
    </xf>
    <xf numFmtId="177" fontId="19" fillId="0" borderId="27" xfId="42" applyNumberFormat="1" applyFont="1" applyBorder="1" applyAlignment="1">
      <alignment horizontal="right" vertical="center" wrapText="1"/>
    </xf>
    <xf numFmtId="177" fontId="19" fillId="0" borderId="27" xfId="42" applyNumberFormat="1" applyFont="1" applyBorder="1" applyAlignment="1">
      <alignment horizontal="right" vertical="center"/>
    </xf>
    <xf numFmtId="177" fontId="19" fillId="0" borderId="25" xfId="42" applyNumberFormat="1" applyFont="1" applyBorder="1" applyAlignment="1">
      <alignment horizontal="right" vertical="center"/>
    </xf>
    <xf numFmtId="177" fontId="19" fillId="0" borderId="43" xfId="42" applyNumberFormat="1" applyFont="1" applyBorder="1" applyAlignment="1">
      <alignment horizontal="right" vertical="center"/>
    </xf>
    <xf numFmtId="177" fontId="19" fillId="0" borderId="53" xfId="42" applyNumberFormat="1" applyFont="1" applyBorder="1" applyAlignment="1">
      <alignment horizontal="right" vertical="center"/>
    </xf>
    <xf numFmtId="177" fontId="19" fillId="0" borderId="54" xfId="42" applyNumberFormat="1" applyFont="1" applyBorder="1" applyAlignment="1">
      <alignment horizontal="right" vertical="center"/>
    </xf>
    <xf numFmtId="177" fontId="19" fillId="0" borderId="55" xfId="42" applyNumberFormat="1" applyFont="1" applyBorder="1" applyAlignment="1">
      <alignment horizontal="right" vertical="center"/>
    </xf>
    <xf numFmtId="177" fontId="19" fillId="0" borderId="56" xfId="42" applyNumberFormat="1" applyFont="1" applyBorder="1" applyAlignment="1">
      <alignment horizontal="right" vertical="center"/>
    </xf>
    <xf numFmtId="0" fontId="19" fillId="0" borderId="30" xfId="0" applyFont="1" applyBorder="1" applyAlignment="1">
      <alignment horizontal="right" vertical="center"/>
    </xf>
    <xf numFmtId="0" fontId="19" fillId="0" borderId="30" xfId="0" applyFont="1" applyBorder="1" applyAlignment="1">
      <alignment horizontal="right" vertical="top" wrapText="1"/>
    </xf>
    <xf numFmtId="0" fontId="19" fillId="0" borderId="31" xfId="0" applyFont="1" applyBorder="1" applyAlignment="1">
      <alignment horizontal="right" vertical="center"/>
    </xf>
    <xf numFmtId="0" fontId="19" fillId="0" borderId="31" xfId="0" applyFont="1" applyBorder="1" applyAlignment="1">
      <alignment horizontal="right" vertical="top" wrapText="1"/>
    </xf>
    <xf numFmtId="0" fontId="19" fillId="0" borderId="34" xfId="0" applyFont="1" applyBorder="1" applyAlignment="1">
      <alignment horizontal="right" vertical="center"/>
    </xf>
    <xf numFmtId="0" fontId="19" fillId="0" borderId="34" xfId="0" applyFont="1" applyBorder="1" applyAlignment="1">
      <alignment horizontal="right" vertical="top" wrapText="1"/>
    </xf>
    <xf numFmtId="0" fontId="19" fillId="0" borderId="44" xfId="0" applyFont="1" applyBorder="1" applyAlignment="1">
      <alignment horizontal="right" vertical="center"/>
    </xf>
    <xf numFmtId="0" fontId="19" fillId="0" borderId="43" xfId="0" applyFont="1" applyBorder="1" applyAlignment="1">
      <alignment horizontal="right" vertical="center"/>
    </xf>
    <xf numFmtId="0" fontId="19" fillId="0" borderId="29" xfId="0" applyFont="1" applyBorder="1" applyAlignment="1">
      <alignment horizontal="right" vertical="center"/>
    </xf>
    <xf numFmtId="0" fontId="19" fillId="0" borderId="28" xfId="0" applyFont="1" applyBorder="1" applyAlignment="1">
      <alignment horizontal="right" vertical="center"/>
    </xf>
    <xf numFmtId="176" fontId="19" fillId="0" borderId="47" xfId="0" applyNumberFormat="1" applyFont="1" applyBorder="1" applyAlignment="1">
      <alignment horizontal="right" vertical="center"/>
    </xf>
    <xf numFmtId="176" fontId="19" fillId="0" borderId="47" xfId="0" applyNumberFormat="1" applyFont="1" applyBorder="1" applyAlignment="1">
      <alignment horizontal="right" vertical="top" wrapText="1"/>
    </xf>
    <xf numFmtId="176" fontId="19" fillId="0" borderId="48" xfId="0" applyNumberFormat="1" applyFont="1" applyBorder="1" applyAlignment="1">
      <alignment horizontal="right" vertical="center"/>
    </xf>
    <xf numFmtId="176" fontId="19" fillId="0" borderId="34" xfId="0" applyNumberFormat="1" applyFont="1" applyBorder="1" applyAlignment="1">
      <alignment horizontal="right" vertical="center"/>
    </xf>
    <xf numFmtId="176" fontId="19" fillId="0" borderId="34" xfId="0" applyNumberFormat="1" applyFont="1" applyBorder="1" applyAlignment="1">
      <alignment horizontal="right" vertical="top" wrapText="1"/>
    </xf>
    <xf numFmtId="176" fontId="19" fillId="0" borderId="50" xfId="0" applyNumberFormat="1" applyFont="1" applyBorder="1" applyAlignment="1">
      <alignment horizontal="right" vertical="center"/>
    </xf>
    <xf numFmtId="176" fontId="19" fillId="0" borderId="27" xfId="0" applyNumberFormat="1" applyFont="1" applyBorder="1" applyAlignment="1">
      <alignment horizontal="right" vertical="center"/>
    </xf>
    <xf numFmtId="176" fontId="19" fillId="0" borderId="27" xfId="0" applyNumberFormat="1" applyFont="1" applyBorder="1" applyAlignment="1">
      <alignment horizontal="right" vertical="top" wrapText="1"/>
    </xf>
    <xf numFmtId="176" fontId="19" fillId="0" borderId="52" xfId="0" applyNumberFormat="1" applyFont="1" applyBorder="1" applyAlignment="1">
      <alignment horizontal="right" vertical="center"/>
    </xf>
    <xf numFmtId="0" fontId="20" fillId="0" borderId="30" xfId="0" applyFont="1" applyBorder="1" applyAlignment="1">
      <alignment horizontal="center" vertical="center"/>
    </xf>
    <xf numFmtId="176" fontId="19" fillId="0" borderId="30" xfId="0" applyNumberFormat="1" applyFont="1" applyBorder="1" applyAlignment="1">
      <alignment horizontal="right" vertical="center"/>
    </xf>
    <xf numFmtId="0" fontId="19" fillId="0" borderId="40" xfId="0" applyFont="1" applyBorder="1" applyAlignment="1">
      <alignment horizontal="right" vertical="center"/>
    </xf>
    <xf numFmtId="0" fontId="19" fillId="0" borderId="41" xfId="0" applyFont="1" applyBorder="1" applyAlignment="1">
      <alignment horizontal="right" vertical="center"/>
    </xf>
    <xf numFmtId="0" fontId="19" fillId="0" borderId="20" xfId="0" applyFont="1" applyBorder="1" applyAlignment="1">
      <alignment horizontal="right" vertical="center"/>
    </xf>
    <xf numFmtId="176" fontId="19" fillId="0" borderId="45" xfId="0" applyNumberFormat="1" applyFont="1" applyBorder="1" applyAlignment="1">
      <alignment horizontal="right" vertical="center"/>
    </xf>
    <xf numFmtId="176" fontId="19" fillId="0" borderId="44" xfId="0" applyNumberFormat="1" applyFont="1" applyBorder="1" applyAlignment="1">
      <alignment horizontal="right" vertical="center"/>
    </xf>
    <xf numFmtId="177" fontId="19" fillId="0" borderId="0" xfId="42" applyNumberFormat="1" applyFont="1" applyBorder="1" applyAlignment="1">
      <alignment horizontal="right" vertical="center"/>
    </xf>
    <xf numFmtId="177" fontId="19" fillId="0" borderId="60" xfId="42" applyNumberFormat="1" applyFont="1" applyBorder="1" applyAlignment="1">
      <alignment horizontal="right" vertical="center"/>
    </xf>
    <xf numFmtId="177" fontId="19" fillId="0" borderId="58" xfId="42" applyNumberFormat="1" applyFont="1" applyBorder="1" applyAlignment="1">
      <alignment horizontal="right" vertical="center"/>
    </xf>
    <xf numFmtId="177" fontId="19" fillId="0" borderId="16" xfId="42" applyNumberFormat="1" applyFont="1" applyBorder="1" applyAlignment="1">
      <alignment horizontal="right" vertical="center"/>
    </xf>
    <xf numFmtId="0" fontId="20" fillId="0" borderId="40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176" fontId="19" fillId="0" borderId="66" xfId="0" applyNumberFormat="1" applyFont="1" applyBorder="1" applyAlignment="1">
      <alignment horizontal="right" vertical="center"/>
    </xf>
    <xf numFmtId="176" fontId="19" fillId="0" borderId="36" xfId="0" applyNumberFormat="1" applyFont="1" applyBorder="1" applyAlignment="1">
      <alignment horizontal="right" vertical="center"/>
    </xf>
    <xf numFmtId="176" fontId="19" fillId="0" borderId="35" xfId="0" applyNumberFormat="1" applyFont="1" applyBorder="1" applyAlignment="1">
      <alignment horizontal="right" vertical="center"/>
    </xf>
    <xf numFmtId="0" fontId="20" fillId="0" borderId="67" xfId="0" applyFont="1" applyBorder="1" applyAlignment="1">
      <alignment horizontal="center" vertical="center"/>
    </xf>
    <xf numFmtId="176" fontId="19" fillId="0" borderId="67" xfId="0" applyNumberFormat="1" applyFont="1" applyBorder="1" applyAlignment="1">
      <alignment horizontal="right" vertical="center"/>
    </xf>
    <xf numFmtId="176" fontId="19" fillId="0" borderId="68" xfId="0" applyNumberFormat="1" applyFont="1" applyBorder="1" applyAlignment="1">
      <alignment horizontal="right" vertical="center"/>
    </xf>
    <xf numFmtId="176" fontId="19" fillId="0" borderId="69" xfId="0" applyNumberFormat="1" applyFont="1" applyBorder="1" applyAlignment="1">
      <alignment horizontal="right" vertical="center"/>
    </xf>
    <xf numFmtId="0" fontId="19" fillId="0" borderId="23" xfId="0" applyFont="1" applyBorder="1" applyAlignment="1">
      <alignment horizontal="right" vertical="center"/>
    </xf>
    <xf numFmtId="0" fontId="19" fillId="0" borderId="24" xfId="0" applyFont="1" applyBorder="1" applyAlignment="1">
      <alignment horizontal="right" vertical="center"/>
    </xf>
    <xf numFmtId="0" fontId="19" fillId="0" borderId="73" xfId="0" applyFont="1" applyBorder="1" applyAlignment="1">
      <alignment horizontal="right" vertical="center"/>
    </xf>
    <xf numFmtId="0" fontId="19" fillId="0" borderId="50" xfId="0" applyFont="1" applyBorder="1" applyAlignment="1">
      <alignment horizontal="right" vertical="center"/>
    </xf>
    <xf numFmtId="3" fontId="19" fillId="0" borderId="75" xfId="0" applyNumberFormat="1" applyFont="1" applyBorder="1" applyAlignment="1">
      <alignment horizontal="right" vertical="center"/>
    </xf>
    <xf numFmtId="0" fontId="19" fillId="0" borderId="76" xfId="0" applyFont="1" applyBorder="1" applyAlignment="1">
      <alignment horizontal="right" vertical="center"/>
    </xf>
    <xf numFmtId="3" fontId="19" fillId="0" borderId="76" xfId="0" applyNumberFormat="1" applyFont="1" applyBorder="1" applyAlignment="1">
      <alignment horizontal="right" vertical="center"/>
    </xf>
    <xf numFmtId="3" fontId="19" fillId="0" borderId="77" xfId="0" applyNumberFormat="1" applyFont="1" applyBorder="1" applyAlignment="1">
      <alignment horizontal="right" vertical="center"/>
    </xf>
    <xf numFmtId="3" fontId="19" fillId="0" borderId="78" xfId="0" applyNumberFormat="1" applyFont="1" applyBorder="1" applyAlignment="1">
      <alignment horizontal="right" vertical="center"/>
    </xf>
    <xf numFmtId="0" fontId="19" fillId="0" borderId="80" xfId="0" applyFont="1" applyBorder="1" applyAlignment="1">
      <alignment horizontal="right" vertical="center" wrapText="1"/>
    </xf>
    <xf numFmtId="0" fontId="19" fillId="0" borderId="81" xfId="0" applyFont="1" applyBorder="1" applyAlignment="1">
      <alignment horizontal="right" vertical="center" wrapText="1"/>
    </xf>
    <xf numFmtId="0" fontId="19" fillId="0" borderId="82" xfId="0" applyFont="1" applyBorder="1" applyAlignment="1">
      <alignment horizontal="right" vertical="center" wrapText="1"/>
    </xf>
    <xf numFmtId="0" fontId="19" fillId="0" borderId="83" xfId="0" applyFont="1" applyBorder="1" applyAlignment="1">
      <alignment horizontal="right" vertical="center" wrapText="1"/>
    </xf>
    <xf numFmtId="3" fontId="19" fillId="0" borderId="47" xfId="0" applyNumberFormat="1" applyFont="1" applyBorder="1" applyAlignment="1">
      <alignment horizontal="right" vertical="center"/>
    </xf>
    <xf numFmtId="0" fontId="19" fillId="0" borderId="47" xfId="0" applyFont="1" applyBorder="1" applyAlignment="1">
      <alignment horizontal="right" vertical="center" wrapText="1"/>
    </xf>
    <xf numFmtId="0" fontId="19" fillId="0" borderId="48" xfId="0" applyFont="1" applyBorder="1" applyAlignment="1">
      <alignment horizontal="right" vertical="center"/>
    </xf>
    <xf numFmtId="3" fontId="19" fillId="0" borderId="34" xfId="0" applyNumberFormat="1" applyFont="1" applyBorder="1" applyAlignment="1">
      <alignment horizontal="right" vertical="center"/>
    </xf>
    <xf numFmtId="0" fontId="19" fillId="0" borderId="34" xfId="0" applyFont="1" applyBorder="1" applyAlignment="1">
      <alignment horizontal="right" vertical="center" wrapText="1"/>
    </xf>
    <xf numFmtId="3" fontId="19" fillId="0" borderId="27" xfId="0" applyNumberFormat="1" applyFont="1" applyBorder="1" applyAlignment="1">
      <alignment horizontal="right" vertical="center"/>
    </xf>
    <xf numFmtId="0" fontId="19" fillId="0" borderId="27" xfId="0" applyFont="1" applyBorder="1" applyAlignment="1">
      <alignment horizontal="right" vertical="center" wrapText="1"/>
    </xf>
    <xf numFmtId="0" fontId="19" fillId="0" borderId="52" xfId="0" applyFont="1" applyBorder="1" applyAlignment="1">
      <alignment horizontal="right" vertical="center"/>
    </xf>
    <xf numFmtId="0" fontId="19" fillId="0" borderId="30" xfId="0" applyFont="1" applyBorder="1" applyAlignment="1">
      <alignment horizontal="right" vertical="center" wrapText="1"/>
    </xf>
    <xf numFmtId="0" fontId="19" fillId="0" borderId="44" xfId="0" applyFont="1" applyBorder="1" applyAlignment="1">
      <alignment horizontal="right" vertical="center" wrapText="1"/>
    </xf>
    <xf numFmtId="0" fontId="19" fillId="0" borderId="48" xfId="0" applyFont="1" applyBorder="1" applyAlignment="1">
      <alignment horizontal="right" vertical="center" wrapText="1"/>
    </xf>
    <xf numFmtId="0" fontId="19" fillId="0" borderId="50" xfId="0" applyFont="1" applyBorder="1" applyAlignment="1">
      <alignment horizontal="right" vertical="center" wrapText="1"/>
    </xf>
    <xf numFmtId="0" fontId="19" fillId="0" borderId="52" xfId="0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0" xfId="0" applyFont="1" applyAlignment="1">
      <alignment horizontal="justify" vertical="center"/>
    </xf>
    <xf numFmtId="0" fontId="22" fillId="0" borderId="16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right" vertical="center" wrapText="1"/>
    </xf>
    <xf numFmtId="0" fontId="22" fillId="0" borderId="33" xfId="0" applyFont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 indent="2"/>
    </xf>
    <xf numFmtId="0" fontId="22" fillId="0" borderId="6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 shrinkToFit="1"/>
    </xf>
    <xf numFmtId="0" fontId="22" fillId="0" borderId="36" xfId="0" applyFont="1" applyBorder="1" applyAlignment="1">
      <alignment horizontal="left" vertical="center" shrinkToFit="1"/>
    </xf>
    <xf numFmtId="0" fontId="22" fillId="0" borderId="74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right" vertical="center" wrapText="1"/>
    </xf>
    <xf numFmtId="0" fontId="22" fillId="0" borderId="14" xfId="0" applyFont="1" applyBorder="1" applyAlignment="1">
      <alignment horizontal="right" vertical="center" wrapText="1"/>
    </xf>
    <xf numFmtId="176" fontId="20" fillId="0" borderId="45" xfId="0" applyNumberFormat="1" applyFont="1" applyBorder="1" applyAlignment="1">
      <alignment horizontal="right" vertical="center"/>
    </xf>
    <xf numFmtId="0" fontId="21" fillId="0" borderId="3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>
      <alignment vertical="center"/>
    </xf>
    <xf numFmtId="0" fontId="22" fillId="0" borderId="0" xfId="0" applyFont="1" applyAlignment="1">
      <alignment horizontal="justify" vertical="center" wrapText="1"/>
    </xf>
    <xf numFmtId="0" fontId="22" fillId="0" borderId="0" xfId="0" applyFont="1">
      <alignment vertical="center"/>
    </xf>
    <xf numFmtId="0" fontId="22" fillId="0" borderId="18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left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2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showGridLines="0" tabSelected="1" topLeftCell="A16" zoomScaleNormal="100" workbookViewId="0">
      <selection activeCell="A31" sqref="A31"/>
    </sheetView>
  </sheetViews>
  <sheetFormatPr defaultRowHeight="15.75" x14ac:dyDescent="0.25"/>
  <cols>
    <col min="1" max="1" width="12.77734375" style="118" customWidth="1"/>
    <col min="2" max="13" width="11.77734375" style="6" customWidth="1"/>
    <col min="14" max="16384" width="8.88671875" style="6"/>
  </cols>
  <sheetData>
    <row r="1" spans="1:13" ht="31.5" customHeight="1" x14ac:dyDescent="0.2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57" t="s">
        <v>71</v>
      </c>
    </row>
    <row r="2" spans="1:13" ht="33" customHeight="1" x14ac:dyDescent="0.25">
      <c r="A2" s="158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3" ht="18" customHeight="1" thickBot="1" x14ac:dyDescent="0.3">
      <c r="A3" s="117" t="s">
        <v>59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9" t="s">
        <v>66</v>
      </c>
    </row>
    <row r="4" spans="1:13" ht="18" customHeight="1" x14ac:dyDescent="0.25">
      <c r="A4" s="162" t="s">
        <v>60</v>
      </c>
      <c r="B4" s="172" t="s">
        <v>1</v>
      </c>
      <c r="C4" s="173"/>
      <c r="D4" s="173"/>
      <c r="E4" s="173"/>
      <c r="F4" s="173"/>
      <c r="G4" s="173"/>
      <c r="H4" s="173"/>
      <c r="I4" s="173"/>
      <c r="J4" s="173"/>
      <c r="K4" s="174" t="s">
        <v>2</v>
      </c>
      <c r="L4" s="187" t="s">
        <v>55</v>
      </c>
      <c r="M4" s="176" t="s">
        <v>3</v>
      </c>
    </row>
    <row r="5" spans="1:13" ht="18" customHeight="1" x14ac:dyDescent="0.25">
      <c r="A5" s="164"/>
      <c r="B5" s="120" t="s">
        <v>4</v>
      </c>
      <c r="C5" s="121" t="s">
        <v>5</v>
      </c>
      <c r="D5" s="122" t="s">
        <v>6</v>
      </c>
      <c r="E5" s="122" t="s">
        <v>7</v>
      </c>
      <c r="F5" s="121" t="s">
        <v>8</v>
      </c>
      <c r="G5" s="121" t="s">
        <v>9</v>
      </c>
      <c r="H5" s="122" t="s">
        <v>10</v>
      </c>
      <c r="I5" s="121" t="s">
        <v>11</v>
      </c>
      <c r="J5" s="123" t="s">
        <v>12</v>
      </c>
      <c r="K5" s="175"/>
      <c r="L5" s="188"/>
      <c r="M5" s="177"/>
    </row>
    <row r="6" spans="1:13" ht="18" customHeight="1" x14ac:dyDescent="0.25">
      <c r="A6" s="124" t="s">
        <v>13</v>
      </c>
      <c r="B6" s="24">
        <v>81.19047619047619</v>
      </c>
      <c r="C6" s="25">
        <v>53.928571428571423</v>
      </c>
      <c r="D6" s="26">
        <v>55.45023696682464</v>
      </c>
      <c r="E6" s="26">
        <v>40.714285714285715</v>
      </c>
      <c r="F6" s="25">
        <v>64.788732394366207</v>
      </c>
      <c r="G6" s="25">
        <v>34.042553191489361</v>
      </c>
      <c r="H6" s="26">
        <v>42.857142857142854</v>
      </c>
      <c r="I6" s="25">
        <v>57.74647887323944</v>
      </c>
      <c r="J6" s="75">
        <v>59.188034188034187</v>
      </c>
      <c r="K6" s="26">
        <v>55.932203389830505</v>
      </c>
      <c r="L6" s="28">
        <v>38.888888888888893</v>
      </c>
      <c r="M6" s="27">
        <v>58.110749185667757</v>
      </c>
    </row>
    <row r="7" spans="1:13" ht="18" customHeight="1" x14ac:dyDescent="0.25">
      <c r="A7" s="125" t="s">
        <v>14</v>
      </c>
      <c r="B7" s="29">
        <v>69.463869463869472</v>
      </c>
      <c r="C7" s="30">
        <v>53.873239436619713</v>
      </c>
      <c r="D7" s="31">
        <v>53.990610328638496</v>
      </c>
      <c r="E7" s="31">
        <v>37.323943661971832</v>
      </c>
      <c r="F7" s="30">
        <v>53.521126760563376</v>
      </c>
      <c r="G7" s="30">
        <v>38.732394366197184</v>
      </c>
      <c r="H7" s="31">
        <v>25.352112676056336</v>
      </c>
      <c r="I7" s="30">
        <v>49.295774647887328</v>
      </c>
      <c r="J7" s="76">
        <v>53.759662684469433</v>
      </c>
      <c r="K7" s="31">
        <v>67.741935483870961</v>
      </c>
      <c r="L7" s="33">
        <v>36.486486486486484</v>
      </c>
      <c r="M7" s="32">
        <v>53.495830660679921</v>
      </c>
    </row>
    <row r="8" spans="1:13" ht="18" customHeight="1" x14ac:dyDescent="0.25">
      <c r="A8" s="125" t="s">
        <v>15</v>
      </c>
      <c r="B8" s="29">
        <v>65.831435079726646</v>
      </c>
      <c r="C8" s="30">
        <v>57.191780821917803</v>
      </c>
      <c r="D8" s="31">
        <v>56.164383561643838</v>
      </c>
      <c r="E8" s="31">
        <v>33.561643835616437</v>
      </c>
      <c r="F8" s="30">
        <v>53.424657534246577</v>
      </c>
      <c r="G8" s="30">
        <v>45.57823129251701</v>
      </c>
      <c r="H8" s="31">
        <v>24.657534246575342</v>
      </c>
      <c r="I8" s="30">
        <v>56.756756756756758</v>
      </c>
      <c r="J8" s="76">
        <v>54.272043745727963</v>
      </c>
      <c r="K8" s="31">
        <v>79.411764705882348</v>
      </c>
      <c r="L8" s="33">
        <v>40</v>
      </c>
      <c r="M8" s="32">
        <v>54.669987546699872</v>
      </c>
    </row>
    <row r="9" spans="1:13" ht="18" customHeight="1" x14ac:dyDescent="0.25">
      <c r="A9" s="125" t="s">
        <v>16</v>
      </c>
      <c r="B9" s="29">
        <v>60.526315789473685</v>
      </c>
      <c r="C9" s="30">
        <v>55.592105263157897</v>
      </c>
      <c r="D9" s="31">
        <v>58.695652173913047</v>
      </c>
      <c r="E9" s="31">
        <v>46.05263157894737</v>
      </c>
      <c r="F9" s="30">
        <v>61.038961038961034</v>
      </c>
      <c r="G9" s="30">
        <v>37.5</v>
      </c>
      <c r="H9" s="31">
        <v>23.684210526315788</v>
      </c>
      <c r="I9" s="30">
        <v>60.256410256410255</v>
      </c>
      <c r="J9" s="76">
        <v>53.704918032786885</v>
      </c>
      <c r="K9" s="31">
        <v>69.565217391304344</v>
      </c>
      <c r="L9" s="33">
        <v>36.84210526315789</v>
      </c>
      <c r="M9" s="32">
        <v>53.592814371257482</v>
      </c>
    </row>
    <row r="10" spans="1:13" ht="18" customHeight="1" x14ac:dyDescent="0.25">
      <c r="A10" s="125" t="s">
        <v>17</v>
      </c>
      <c r="B10" s="29">
        <v>51.265822784810119</v>
      </c>
      <c r="C10" s="30">
        <v>45.110410094637224</v>
      </c>
      <c r="D10" s="31">
        <v>40.084388185654007</v>
      </c>
      <c r="E10" s="31">
        <v>27.848101265822784</v>
      </c>
      <c r="F10" s="30">
        <v>50.632911392405063</v>
      </c>
      <c r="G10" s="30">
        <v>49.685534591194966</v>
      </c>
      <c r="H10" s="31">
        <v>20.253164556962027</v>
      </c>
      <c r="I10" s="30">
        <v>48.75</v>
      </c>
      <c r="J10" s="76">
        <v>44.156664560960202</v>
      </c>
      <c r="K10" s="31">
        <v>78.571428571428569</v>
      </c>
      <c r="L10" s="33">
        <v>58.536585365853654</v>
      </c>
      <c r="M10" s="32">
        <v>46.224783861671469</v>
      </c>
    </row>
    <row r="11" spans="1:13" ht="18" customHeight="1" x14ac:dyDescent="0.25">
      <c r="A11" s="125" t="s">
        <v>18</v>
      </c>
      <c r="B11" s="29">
        <v>56.981981981981974</v>
      </c>
      <c r="C11" s="30">
        <v>54.208754208754208</v>
      </c>
      <c r="D11" s="31">
        <v>60.538116591928251</v>
      </c>
      <c r="E11" s="31">
        <v>39.473684210526315</v>
      </c>
      <c r="F11" s="30">
        <v>67.567567567567565</v>
      </c>
      <c r="G11" s="30">
        <v>37.162162162162161</v>
      </c>
      <c r="H11" s="31">
        <v>27.027027027027028</v>
      </c>
      <c r="I11" s="30">
        <v>64.86486486486487</v>
      </c>
      <c r="J11" s="76">
        <v>52.624495289367431</v>
      </c>
      <c r="K11" s="31">
        <v>90.140845070422543</v>
      </c>
      <c r="L11" s="33">
        <v>53.246753246753244</v>
      </c>
      <c r="M11" s="32">
        <v>54.283965728274175</v>
      </c>
    </row>
    <row r="12" spans="1:13" ht="18" customHeight="1" x14ac:dyDescent="0.25">
      <c r="A12" s="125" t="s">
        <v>19</v>
      </c>
      <c r="B12" s="29">
        <v>61.407249466950965</v>
      </c>
      <c r="C12" s="30">
        <v>51.910828025477706</v>
      </c>
      <c r="D12" s="31">
        <v>47.008547008547005</v>
      </c>
      <c r="E12" s="31">
        <v>34.615384615384613</v>
      </c>
      <c r="F12" s="30">
        <v>64.102564102564102</v>
      </c>
      <c r="G12" s="30">
        <v>31.410256410256409</v>
      </c>
      <c r="H12" s="31">
        <v>28.205128205128204</v>
      </c>
      <c r="I12" s="30">
        <v>48.717948717948715</v>
      </c>
      <c r="J12" s="76">
        <v>49.520153550863725</v>
      </c>
      <c r="K12" s="31">
        <v>80.555555555555557</v>
      </c>
      <c r="L12" s="33">
        <v>48.780487804878049</v>
      </c>
      <c r="M12" s="32">
        <v>50.786255096097847</v>
      </c>
    </row>
    <row r="13" spans="1:13" ht="18" customHeight="1" x14ac:dyDescent="0.25">
      <c r="A13" s="125" t="s">
        <v>20</v>
      </c>
      <c r="B13" s="29">
        <v>64.444444444444443</v>
      </c>
      <c r="C13" s="30">
        <v>56.810631229235874</v>
      </c>
      <c r="D13" s="31">
        <v>58.666666666666664</v>
      </c>
      <c r="E13" s="31">
        <v>39.333333333333329</v>
      </c>
      <c r="F13" s="30">
        <v>65.333333333333329</v>
      </c>
      <c r="G13" s="30">
        <v>44</v>
      </c>
      <c r="H13" s="31">
        <v>42.666666666666671</v>
      </c>
      <c r="I13" s="30">
        <v>42.105263157894733</v>
      </c>
      <c r="J13" s="76">
        <v>55.326231691078561</v>
      </c>
      <c r="K13" s="31">
        <v>87.5</v>
      </c>
      <c r="L13" s="33">
        <v>50.649350649350644</v>
      </c>
      <c r="M13" s="32">
        <v>56.511205330102968</v>
      </c>
    </row>
    <row r="14" spans="1:13" ht="18" customHeight="1" x14ac:dyDescent="0.25">
      <c r="A14" s="125" t="s">
        <v>21</v>
      </c>
      <c r="B14" s="29">
        <v>55.392156862745104</v>
      </c>
      <c r="C14" s="30">
        <v>50</v>
      </c>
      <c r="D14" s="31">
        <v>55.609756097560982</v>
      </c>
      <c r="E14" s="31">
        <v>40.441176470588239</v>
      </c>
      <c r="F14" s="30">
        <v>42.647058823529413</v>
      </c>
      <c r="G14" s="30">
        <v>38.970588235294116</v>
      </c>
      <c r="H14" s="31">
        <v>23.52941176470588</v>
      </c>
      <c r="I14" s="30">
        <v>64.705882352941174</v>
      </c>
      <c r="J14" s="76">
        <v>49.448934606906683</v>
      </c>
      <c r="K14" s="31">
        <v>90.322580645161281</v>
      </c>
      <c r="L14" s="33">
        <v>46.376811594202898</v>
      </c>
      <c r="M14" s="32">
        <v>51.005361930294903</v>
      </c>
    </row>
    <row r="15" spans="1:13" ht="18" customHeight="1" x14ac:dyDescent="0.25">
      <c r="A15" s="125" t="s">
        <v>22</v>
      </c>
      <c r="B15" s="29">
        <v>57.857142857142861</v>
      </c>
      <c r="C15" s="30">
        <v>44.642857142857146</v>
      </c>
      <c r="D15" s="31">
        <v>47.867298578199055</v>
      </c>
      <c r="E15" s="31">
        <v>35</v>
      </c>
      <c r="F15" s="30">
        <v>58.571428571428577</v>
      </c>
      <c r="G15" s="30">
        <v>30.714285714285715</v>
      </c>
      <c r="H15" s="31">
        <v>38.571428571428577</v>
      </c>
      <c r="I15" s="30">
        <v>34.285714285714285</v>
      </c>
      <c r="J15" s="76">
        <v>46.609564596716631</v>
      </c>
      <c r="K15" s="31">
        <v>63.157894736842103</v>
      </c>
      <c r="L15" s="33">
        <v>32.394366197183103</v>
      </c>
      <c r="M15" s="32">
        <v>46.566383257030743</v>
      </c>
    </row>
    <row r="16" spans="1:13" ht="18" customHeight="1" x14ac:dyDescent="0.25">
      <c r="A16" s="125" t="s">
        <v>23</v>
      </c>
      <c r="B16" s="29">
        <v>53.80952380952381</v>
      </c>
      <c r="C16" s="30">
        <v>54.642857142857139</v>
      </c>
      <c r="D16" s="31">
        <v>60.476190476190474</v>
      </c>
      <c r="E16" s="31">
        <v>38.571428571428577</v>
      </c>
      <c r="F16" s="30">
        <v>48.571428571428569</v>
      </c>
      <c r="G16" s="30">
        <v>27.857142857142858</v>
      </c>
      <c r="H16" s="31">
        <v>20</v>
      </c>
      <c r="I16" s="30">
        <v>45.714285714285715</v>
      </c>
      <c r="J16" s="76">
        <v>48.5</v>
      </c>
      <c r="K16" s="31">
        <v>76.900000000000006</v>
      </c>
      <c r="L16" s="33">
        <v>48.6</v>
      </c>
      <c r="M16" s="32">
        <v>49.707602339181285</v>
      </c>
    </row>
    <row r="17" spans="1:13" ht="18" customHeight="1" thickBot="1" x14ac:dyDescent="0.3">
      <c r="A17" s="126" t="s">
        <v>24</v>
      </c>
      <c r="B17" s="17">
        <v>51.388888888888886</v>
      </c>
      <c r="C17" s="20">
        <v>36.458333333333329</v>
      </c>
      <c r="D17" s="21">
        <v>35.185185185185183</v>
      </c>
      <c r="E17" s="21">
        <v>33.333333333333329</v>
      </c>
      <c r="F17" s="20">
        <v>12.5</v>
      </c>
      <c r="G17" s="20">
        <v>17.361111111111111</v>
      </c>
      <c r="H17" s="21">
        <v>9.7222222222222232</v>
      </c>
      <c r="I17" s="20">
        <v>8.3333333333333321</v>
      </c>
      <c r="J17" s="77">
        <v>34.583333333333336</v>
      </c>
      <c r="K17" s="21">
        <v>11.111111111111111</v>
      </c>
      <c r="L17" s="13">
        <v>21.621621621621621</v>
      </c>
      <c r="M17" s="14">
        <v>33.037412809131261</v>
      </c>
    </row>
    <row r="18" spans="1:13" ht="18" customHeight="1" thickTop="1" thickBot="1" x14ac:dyDescent="0.3">
      <c r="A18" s="127" t="s">
        <v>25</v>
      </c>
      <c r="B18" s="18">
        <v>60.729899258696065</v>
      </c>
      <c r="C18" s="22">
        <v>51.211171273867194</v>
      </c>
      <c r="D18" s="19">
        <v>52.391799544419136</v>
      </c>
      <c r="E18" s="19">
        <v>37.129840546697039</v>
      </c>
      <c r="F18" s="22">
        <v>53.758542141230073</v>
      </c>
      <c r="G18" s="22">
        <v>36.239316239316238</v>
      </c>
      <c r="H18" s="19">
        <v>27.168949771689498</v>
      </c>
      <c r="I18" s="22">
        <v>48.52607709750567</v>
      </c>
      <c r="J18" s="78">
        <v>50.128197823485841</v>
      </c>
      <c r="K18" s="19">
        <v>71.64556962025317</v>
      </c>
      <c r="L18" s="12">
        <v>42.967884828349945</v>
      </c>
      <c r="M18" s="11">
        <v>50.675535231760549</v>
      </c>
    </row>
    <row r="19" spans="1:13" ht="18" customHeight="1" thickBot="1" x14ac:dyDescent="0.3">
      <c r="A19" s="128"/>
      <c r="B19" s="35"/>
      <c r="C19" s="35"/>
      <c r="D19" s="36"/>
      <c r="E19" s="36"/>
      <c r="F19" s="35"/>
      <c r="G19" s="35"/>
      <c r="H19" s="36"/>
      <c r="I19" s="35"/>
      <c r="J19" s="36"/>
      <c r="K19" s="36"/>
      <c r="L19" s="36"/>
      <c r="M19" s="37"/>
    </row>
    <row r="20" spans="1:13" ht="18" customHeight="1" x14ac:dyDescent="0.25">
      <c r="A20" s="129" t="s">
        <v>56</v>
      </c>
      <c r="B20" s="38">
        <v>65.3</v>
      </c>
      <c r="C20" s="38">
        <v>56.5</v>
      </c>
      <c r="D20" s="39">
        <v>54</v>
      </c>
      <c r="E20" s="39">
        <v>42.9</v>
      </c>
      <c r="F20" s="38">
        <v>59.1</v>
      </c>
      <c r="G20" s="38">
        <v>40.299999999999997</v>
      </c>
      <c r="H20" s="39">
        <v>35.5</v>
      </c>
      <c r="I20" s="38">
        <v>52.9</v>
      </c>
      <c r="J20" s="39">
        <v>45.7</v>
      </c>
      <c r="K20" s="39">
        <v>78.3</v>
      </c>
      <c r="L20" s="43">
        <v>49.8</v>
      </c>
      <c r="M20" s="46">
        <v>55.4</v>
      </c>
    </row>
    <row r="21" spans="1:13" ht="18" customHeight="1" x14ac:dyDescent="0.25">
      <c r="A21" s="130" t="s">
        <v>57</v>
      </c>
      <c r="B21" s="40">
        <v>65.900000000000006</v>
      </c>
      <c r="C21" s="40">
        <v>59.2</v>
      </c>
      <c r="D21" s="31">
        <v>55.4</v>
      </c>
      <c r="E21" s="31">
        <v>40.4</v>
      </c>
      <c r="F21" s="40">
        <v>56.9</v>
      </c>
      <c r="G21" s="40">
        <v>41.5</v>
      </c>
      <c r="H21" s="31">
        <v>29.9</v>
      </c>
      <c r="I21" s="40">
        <v>50.3</v>
      </c>
      <c r="J21" s="31">
        <v>44</v>
      </c>
      <c r="K21" s="31">
        <v>71.7</v>
      </c>
      <c r="L21" s="44">
        <v>46.1</v>
      </c>
      <c r="M21" s="47">
        <v>55.2</v>
      </c>
    </row>
    <row r="22" spans="1:13" ht="18" customHeight="1" thickBot="1" x14ac:dyDescent="0.3">
      <c r="A22" s="131" t="s">
        <v>58</v>
      </c>
      <c r="B22" s="41">
        <v>68.599999999999994</v>
      </c>
      <c r="C22" s="41">
        <v>59.7</v>
      </c>
      <c r="D22" s="42">
        <v>52.3</v>
      </c>
      <c r="E22" s="42">
        <v>40</v>
      </c>
      <c r="F22" s="41">
        <v>60.4</v>
      </c>
      <c r="G22" s="41">
        <v>40.200000000000003</v>
      </c>
      <c r="H22" s="42">
        <v>31.5</v>
      </c>
      <c r="I22" s="41">
        <v>50.1</v>
      </c>
      <c r="J22" s="42">
        <v>44.5</v>
      </c>
      <c r="K22" s="42">
        <v>72.900000000000006</v>
      </c>
      <c r="L22" s="45">
        <v>46.5</v>
      </c>
      <c r="M22" s="48">
        <v>55.7</v>
      </c>
    </row>
    <row r="23" spans="1:13" ht="18" customHeight="1" x14ac:dyDescent="0.25">
      <c r="A23" s="132"/>
    </row>
    <row r="24" spans="1:13" ht="18" customHeight="1" thickBot="1" x14ac:dyDescent="0.3">
      <c r="A24" s="189" t="s">
        <v>67</v>
      </c>
      <c r="B24" s="189"/>
      <c r="C24" s="189"/>
      <c r="D24" s="189"/>
      <c r="E24" s="141" t="s">
        <v>66</v>
      </c>
      <c r="F24" s="16"/>
      <c r="G24" s="16"/>
      <c r="H24" s="16"/>
      <c r="I24" s="16"/>
      <c r="J24" s="16"/>
      <c r="K24" s="16"/>
      <c r="L24" s="16"/>
      <c r="M24" s="16"/>
    </row>
    <row r="25" spans="1:13" ht="18" customHeight="1" x14ac:dyDescent="0.25">
      <c r="A25" s="162" t="s">
        <v>60</v>
      </c>
      <c r="B25" s="182" t="s">
        <v>27</v>
      </c>
      <c r="C25" s="183"/>
      <c r="D25" s="184"/>
      <c r="E25" s="185" t="s">
        <v>28</v>
      </c>
    </row>
    <row r="26" spans="1:13" ht="18" customHeight="1" x14ac:dyDescent="0.25">
      <c r="A26" s="164"/>
      <c r="B26" s="142" t="s">
        <v>29</v>
      </c>
      <c r="C26" s="121" t="s">
        <v>30</v>
      </c>
      <c r="D26" s="121" t="s">
        <v>25</v>
      </c>
      <c r="E26" s="186"/>
    </row>
    <row r="27" spans="1:13" ht="18" customHeight="1" x14ac:dyDescent="0.25">
      <c r="A27" s="125" t="s">
        <v>1</v>
      </c>
      <c r="B27" s="56">
        <v>24.7</v>
      </c>
      <c r="C27" s="53">
        <v>15.6</v>
      </c>
      <c r="D27" s="54">
        <v>40.299999999999997</v>
      </c>
      <c r="E27" s="55">
        <v>59.7</v>
      </c>
    </row>
    <row r="28" spans="1:13" ht="18" customHeight="1" x14ac:dyDescent="0.25">
      <c r="A28" s="125" t="s">
        <v>2</v>
      </c>
      <c r="B28" s="56">
        <v>6.9</v>
      </c>
      <c r="C28" s="53">
        <v>14.7</v>
      </c>
      <c r="D28" s="54">
        <v>21.6</v>
      </c>
      <c r="E28" s="55">
        <v>78.400000000000006</v>
      </c>
    </row>
    <row r="29" spans="1:13" ht="18" customHeight="1" thickBot="1" x14ac:dyDescent="0.3">
      <c r="A29" s="126" t="s">
        <v>31</v>
      </c>
      <c r="B29" s="57">
        <v>10.6</v>
      </c>
      <c r="C29" s="51">
        <v>16.8</v>
      </c>
      <c r="D29" s="52">
        <v>27.3</v>
      </c>
      <c r="E29" s="2">
        <v>72.7</v>
      </c>
    </row>
    <row r="30" spans="1:13" ht="18" customHeight="1" thickTop="1" thickBot="1" x14ac:dyDescent="0.3">
      <c r="A30" s="127" t="s">
        <v>25</v>
      </c>
      <c r="B30" s="58">
        <v>23.1</v>
      </c>
      <c r="C30" s="49">
        <v>15.6</v>
      </c>
      <c r="D30" s="50">
        <v>38.700000000000003</v>
      </c>
      <c r="E30" s="1">
        <v>61.3</v>
      </c>
    </row>
    <row r="31" spans="1:13" ht="18" customHeight="1" thickBot="1" x14ac:dyDescent="0.3">
      <c r="A31" s="133"/>
      <c r="B31" s="8"/>
      <c r="C31" s="8"/>
      <c r="D31" s="7"/>
      <c r="E31" s="8"/>
    </row>
    <row r="32" spans="1:13" ht="18" customHeight="1" x14ac:dyDescent="0.25">
      <c r="A32" s="129" t="s">
        <v>56</v>
      </c>
      <c r="B32" s="59">
        <v>24.6</v>
      </c>
      <c r="C32" s="59">
        <v>14.5</v>
      </c>
      <c r="D32" s="60">
        <v>39.1</v>
      </c>
      <c r="E32" s="61">
        <v>60.9</v>
      </c>
    </row>
    <row r="33" spans="1:13" ht="18" customHeight="1" x14ac:dyDescent="0.25">
      <c r="A33" s="130" t="s">
        <v>57</v>
      </c>
      <c r="B33" s="62">
        <v>27.5</v>
      </c>
      <c r="C33" s="62">
        <v>14.4</v>
      </c>
      <c r="D33" s="63">
        <v>42</v>
      </c>
      <c r="E33" s="64">
        <v>58</v>
      </c>
    </row>
    <row r="34" spans="1:13" ht="18" customHeight="1" thickBot="1" x14ac:dyDescent="0.3">
      <c r="A34" s="131" t="s">
        <v>58</v>
      </c>
      <c r="B34" s="65">
        <v>27.4</v>
      </c>
      <c r="C34" s="65">
        <v>13.7</v>
      </c>
      <c r="D34" s="66">
        <v>41.1</v>
      </c>
      <c r="E34" s="67">
        <v>58.9</v>
      </c>
    </row>
    <row r="35" spans="1:13" s="118" customFormat="1" ht="18" customHeight="1" thickBot="1" x14ac:dyDescent="0.3">
      <c r="A35" s="189" t="s">
        <v>65</v>
      </c>
      <c r="B35" s="189"/>
      <c r="C35" s="189"/>
      <c r="D35" s="189"/>
      <c r="E35" s="189"/>
      <c r="F35" s="141" t="s">
        <v>66</v>
      </c>
      <c r="G35" s="143"/>
      <c r="H35" s="144" t="s">
        <v>63</v>
      </c>
      <c r="K35" s="119" t="s">
        <v>64</v>
      </c>
      <c r="L35" s="143"/>
      <c r="M35" s="143"/>
    </row>
    <row r="36" spans="1:13" s="118" customFormat="1" ht="18" customHeight="1" x14ac:dyDescent="0.25">
      <c r="A36" s="162" t="s">
        <v>32</v>
      </c>
      <c r="B36" s="163"/>
      <c r="C36" s="145" t="s">
        <v>33</v>
      </c>
      <c r="D36" s="145" t="s">
        <v>34</v>
      </c>
      <c r="E36" s="146" t="s">
        <v>35</v>
      </c>
      <c r="F36" s="176" t="s">
        <v>62</v>
      </c>
      <c r="H36" s="162" t="s">
        <v>60</v>
      </c>
      <c r="I36" s="170" t="s">
        <v>44</v>
      </c>
      <c r="J36" s="171"/>
      <c r="K36" s="193" t="s">
        <v>45</v>
      </c>
    </row>
    <row r="37" spans="1:13" s="118" customFormat="1" ht="18" customHeight="1" x14ac:dyDescent="0.25">
      <c r="A37" s="164"/>
      <c r="B37" s="165"/>
      <c r="C37" s="147" t="s">
        <v>36</v>
      </c>
      <c r="D37" s="147" t="s">
        <v>37</v>
      </c>
      <c r="E37" s="148" t="s">
        <v>38</v>
      </c>
      <c r="F37" s="177"/>
      <c r="H37" s="164"/>
      <c r="I37" s="149"/>
      <c r="J37" s="150" t="s">
        <v>46</v>
      </c>
      <c r="K37" s="194"/>
    </row>
    <row r="38" spans="1:13" ht="18" customHeight="1" x14ac:dyDescent="0.25">
      <c r="A38" s="166" t="s">
        <v>1</v>
      </c>
      <c r="B38" s="79" t="s">
        <v>39</v>
      </c>
      <c r="C38" s="70">
        <v>41.6</v>
      </c>
      <c r="D38" s="70">
        <v>59.6</v>
      </c>
      <c r="E38" s="71">
        <v>29.9</v>
      </c>
      <c r="F38" s="72">
        <f>AVERAGE(C38:E38)</f>
        <v>43.699999999999996</v>
      </c>
      <c r="H38" s="124" t="s">
        <v>13</v>
      </c>
      <c r="I38" s="92">
        <v>1223</v>
      </c>
      <c r="J38" s="97">
        <v>43</v>
      </c>
      <c r="K38" s="90">
        <v>42</v>
      </c>
    </row>
    <row r="39" spans="1:13" ht="18" customHeight="1" x14ac:dyDescent="0.25">
      <c r="A39" s="166"/>
      <c r="B39" s="23" t="s">
        <v>40</v>
      </c>
      <c r="C39" s="62">
        <v>63.6</v>
      </c>
      <c r="D39" s="62">
        <v>84.1</v>
      </c>
      <c r="E39" s="73">
        <v>34.799999999999997</v>
      </c>
      <c r="F39" s="74">
        <f>AVERAGE(C39:E39)</f>
        <v>60.833333333333336</v>
      </c>
      <c r="H39" s="125" t="s">
        <v>14</v>
      </c>
      <c r="I39" s="93">
        <v>1004</v>
      </c>
      <c r="J39" s="98">
        <v>37</v>
      </c>
      <c r="K39" s="91">
        <v>35</v>
      </c>
    </row>
    <row r="40" spans="1:13" ht="18" customHeight="1" x14ac:dyDescent="0.25">
      <c r="A40" s="166"/>
      <c r="B40" s="23" t="s">
        <v>41</v>
      </c>
      <c r="C40" s="62">
        <v>57.9</v>
      </c>
      <c r="D40" s="62">
        <v>74.5</v>
      </c>
      <c r="E40" s="156" t="s">
        <v>69</v>
      </c>
      <c r="F40" s="74">
        <f>AVERAGE(C40:D40)</f>
        <v>66.2</v>
      </c>
      <c r="H40" s="125" t="s">
        <v>15</v>
      </c>
      <c r="I40" s="94">
        <v>1155</v>
      </c>
      <c r="J40" s="98">
        <v>54</v>
      </c>
      <c r="K40" s="91">
        <v>39</v>
      </c>
    </row>
    <row r="41" spans="1:13" ht="18" customHeight="1" x14ac:dyDescent="0.25">
      <c r="A41" s="166"/>
      <c r="B41" s="23" t="s">
        <v>12</v>
      </c>
      <c r="C41" s="62">
        <v>48.5</v>
      </c>
      <c r="D41" s="62">
        <v>66.599999999999994</v>
      </c>
      <c r="E41" s="73">
        <v>31.4</v>
      </c>
      <c r="F41" s="74">
        <f>AVERAGE(C41:E41)</f>
        <v>48.833333333333336</v>
      </c>
      <c r="H41" s="125" t="s">
        <v>16</v>
      </c>
      <c r="I41" s="93">
        <v>1380</v>
      </c>
      <c r="J41" s="98">
        <v>51</v>
      </c>
      <c r="K41" s="91">
        <v>45</v>
      </c>
    </row>
    <row r="42" spans="1:13" ht="18" customHeight="1" x14ac:dyDescent="0.25">
      <c r="A42" s="167" t="s">
        <v>2</v>
      </c>
      <c r="B42" s="23" t="s">
        <v>39</v>
      </c>
      <c r="C42" s="62">
        <v>76.400000000000006</v>
      </c>
      <c r="D42" s="62">
        <v>83.7</v>
      </c>
      <c r="E42" s="73">
        <v>36.6</v>
      </c>
      <c r="F42" s="74">
        <f t="shared" ref="F42:F43" si="0">AVERAGE(C42:E42)</f>
        <v>65.566666666666677</v>
      </c>
      <c r="H42" s="125" t="s">
        <v>17</v>
      </c>
      <c r="I42" s="93">
        <v>901</v>
      </c>
      <c r="J42" s="98">
        <v>40</v>
      </c>
      <c r="K42" s="91">
        <v>29</v>
      </c>
    </row>
    <row r="43" spans="1:13" ht="18" customHeight="1" x14ac:dyDescent="0.25">
      <c r="A43" s="167"/>
      <c r="B43" s="23" t="s">
        <v>40</v>
      </c>
      <c r="C43" s="62">
        <v>72</v>
      </c>
      <c r="D43" s="62">
        <v>82</v>
      </c>
      <c r="E43" s="73">
        <v>68</v>
      </c>
      <c r="F43" s="74">
        <f t="shared" si="0"/>
        <v>74</v>
      </c>
      <c r="H43" s="125" t="s">
        <v>18</v>
      </c>
      <c r="I43" s="93">
        <v>1096</v>
      </c>
      <c r="J43" s="98">
        <v>51</v>
      </c>
      <c r="K43" s="91">
        <v>37</v>
      </c>
    </row>
    <row r="44" spans="1:13" ht="18" customHeight="1" x14ac:dyDescent="0.25">
      <c r="A44" s="167"/>
      <c r="B44" s="23" t="s">
        <v>41</v>
      </c>
      <c r="C44" s="62">
        <v>85.3</v>
      </c>
      <c r="D44" s="62">
        <v>88.2</v>
      </c>
      <c r="E44" s="156" t="s">
        <v>69</v>
      </c>
      <c r="F44" s="74">
        <f t="shared" ref="F44" si="1">AVERAGE(C44:D44)</f>
        <v>86.75</v>
      </c>
      <c r="H44" s="125" t="s">
        <v>19</v>
      </c>
      <c r="I44" s="94">
        <v>1193</v>
      </c>
      <c r="J44" s="98">
        <v>56</v>
      </c>
      <c r="K44" s="91">
        <v>38</v>
      </c>
    </row>
    <row r="45" spans="1:13" ht="18" customHeight="1" x14ac:dyDescent="0.25">
      <c r="A45" s="167"/>
      <c r="B45" s="23" t="s">
        <v>12</v>
      </c>
      <c r="C45" s="62">
        <v>77.900000000000006</v>
      </c>
      <c r="D45" s="62">
        <v>84.5</v>
      </c>
      <c r="E45" s="73">
        <v>51.4</v>
      </c>
      <c r="F45" s="74">
        <f t="shared" ref="F45:F47" si="2">AVERAGE(C45:E45)</f>
        <v>71.266666666666666</v>
      </c>
      <c r="H45" s="125" t="s">
        <v>20</v>
      </c>
      <c r="I45" s="94">
        <v>1130</v>
      </c>
      <c r="J45" s="98">
        <v>45</v>
      </c>
      <c r="K45" s="91">
        <v>38</v>
      </c>
    </row>
    <row r="46" spans="1:13" ht="18" customHeight="1" x14ac:dyDescent="0.25">
      <c r="A46" s="178" t="s">
        <v>42</v>
      </c>
      <c r="B46" s="23" t="s">
        <v>39</v>
      </c>
      <c r="C46" s="62">
        <v>29.3</v>
      </c>
      <c r="D46" s="62">
        <v>37.6</v>
      </c>
      <c r="E46" s="73">
        <v>16.2</v>
      </c>
      <c r="F46" s="74">
        <f t="shared" si="2"/>
        <v>27.700000000000003</v>
      </c>
      <c r="H46" s="125" t="s">
        <v>21</v>
      </c>
      <c r="I46" s="94">
        <v>1013</v>
      </c>
      <c r="J46" s="98">
        <v>43</v>
      </c>
      <c r="K46" s="91">
        <v>36</v>
      </c>
    </row>
    <row r="47" spans="1:13" ht="18" customHeight="1" x14ac:dyDescent="0.25">
      <c r="A47" s="179"/>
      <c r="B47" s="23" t="s">
        <v>40</v>
      </c>
      <c r="C47" s="62">
        <v>66</v>
      </c>
      <c r="D47" s="62">
        <v>82</v>
      </c>
      <c r="E47" s="73">
        <v>42</v>
      </c>
      <c r="F47" s="74">
        <f t="shared" si="2"/>
        <v>63.333333333333336</v>
      </c>
      <c r="H47" s="125" t="s">
        <v>22</v>
      </c>
      <c r="I47" s="93">
        <v>890</v>
      </c>
      <c r="J47" s="98">
        <v>35</v>
      </c>
      <c r="K47" s="91">
        <v>32</v>
      </c>
    </row>
    <row r="48" spans="1:13" ht="18" customHeight="1" x14ac:dyDescent="0.25">
      <c r="A48" s="179"/>
      <c r="B48" s="23" t="s">
        <v>41</v>
      </c>
      <c r="C48" s="62">
        <v>75.8</v>
      </c>
      <c r="D48" s="62">
        <v>86.2</v>
      </c>
      <c r="E48" s="156" t="s">
        <v>69</v>
      </c>
      <c r="F48" s="74">
        <f t="shared" ref="F48" si="3">AVERAGE(C48:D48)</f>
        <v>81</v>
      </c>
      <c r="H48" s="125" t="s">
        <v>23</v>
      </c>
      <c r="I48" s="94">
        <v>1040</v>
      </c>
      <c r="J48" s="98">
        <v>42</v>
      </c>
      <c r="K48" s="91">
        <v>37</v>
      </c>
    </row>
    <row r="49" spans="1:13" ht="18" customHeight="1" thickBot="1" x14ac:dyDescent="0.3">
      <c r="A49" s="180"/>
      <c r="B49" s="84" t="s">
        <v>12</v>
      </c>
      <c r="C49" s="85">
        <v>44.9</v>
      </c>
      <c r="D49" s="85">
        <v>55.5</v>
      </c>
      <c r="E49" s="86">
        <v>29.1</v>
      </c>
      <c r="F49" s="87">
        <f t="shared" ref="F49:F51" si="4">AVERAGE(C49:E49)</f>
        <v>43.166666666666664</v>
      </c>
      <c r="H49" s="126" t="s">
        <v>24</v>
      </c>
      <c r="I49" s="95">
        <v>508</v>
      </c>
      <c r="J49" s="99">
        <v>11</v>
      </c>
      <c r="K49" s="89">
        <v>16</v>
      </c>
    </row>
    <row r="50" spans="1:13" ht="18" customHeight="1" thickTop="1" thickBot="1" x14ac:dyDescent="0.3">
      <c r="A50" s="168" t="s">
        <v>43</v>
      </c>
      <c r="B50" s="80" t="s">
        <v>39</v>
      </c>
      <c r="C50" s="81">
        <f>AVERAGE(C38,C42,C46)</f>
        <v>49.1</v>
      </c>
      <c r="D50" s="81">
        <f t="shared" ref="D50:E50" si="5">AVERAGE(D38,D42,D46)</f>
        <v>60.300000000000004</v>
      </c>
      <c r="E50" s="82">
        <f t="shared" si="5"/>
        <v>27.566666666666666</v>
      </c>
      <c r="F50" s="83">
        <f t="shared" si="4"/>
        <v>45.655555555555559</v>
      </c>
      <c r="H50" s="127" t="s">
        <v>25</v>
      </c>
      <c r="I50" s="96">
        <v>12533</v>
      </c>
      <c r="J50" s="100">
        <v>508</v>
      </c>
      <c r="K50" s="88">
        <v>35</v>
      </c>
    </row>
    <row r="51" spans="1:13" ht="18" customHeight="1" thickBot="1" x14ac:dyDescent="0.3">
      <c r="A51" s="166"/>
      <c r="B51" s="23" t="s">
        <v>40</v>
      </c>
      <c r="C51" s="62">
        <f t="shared" ref="C51:E51" si="6">AVERAGE(C39,C43,C47)</f>
        <v>67.2</v>
      </c>
      <c r="D51" s="62">
        <f t="shared" si="6"/>
        <v>82.7</v>
      </c>
      <c r="E51" s="73">
        <f t="shared" si="6"/>
        <v>48.266666666666673</v>
      </c>
      <c r="F51" s="74">
        <f t="shared" si="4"/>
        <v>66.055555555555557</v>
      </c>
      <c r="H51" s="133"/>
      <c r="I51" s="4"/>
      <c r="J51" s="5"/>
      <c r="K51" s="4"/>
    </row>
    <row r="52" spans="1:13" ht="18" customHeight="1" x14ac:dyDescent="0.25">
      <c r="A52" s="166"/>
      <c r="B52" s="23" t="s">
        <v>41</v>
      </c>
      <c r="C52" s="62">
        <f t="shared" ref="C52:D52" si="7">AVERAGE(C40,C44,C48)</f>
        <v>73</v>
      </c>
      <c r="D52" s="62">
        <f t="shared" si="7"/>
        <v>82.966666666666654</v>
      </c>
      <c r="E52" s="156" t="s">
        <v>69</v>
      </c>
      <c r="F52" s="74">
        <f t="shared" ref="F52" si="8">AVERAGE(C52:D52)</f>
        <v>77.98333333333332</v>
      </c>
      <c r="H52" s="129" t="s">
        <v>56</v>
      </c>
      <c r="I52" s="101">
        <v>14295</v>
      </c>
      <c r="J52" s="102">
        <v>743</v>
      </c>
      <c r="K52" s="103">
        <v>40</v>
      </c>
    </row>
    <row r="53" spans="1:13" ht="18" customHeight="1" thickBot="1" x14ac:dyDescent="0.3">
      <c r="A53" s="169"/>
      <c r="B53" s="68" t="s">
        <v>12</v>
      </c>
      <c r="C53" s="69">
        <f t="shared" ref="C53:E53" si="9">AVERAGE(C41,C45,C49)</f>
        <v>57.1</v>
      </c>
      <c r="D53" s="69">
        <f t="shared" si="9"/>
        <v>68.86666666666666</v>
      </c>
      <c r="E53" s="10">
        <f t="shared" si="9"/>
        <v>37.300000000000004</v>
      </c>
      <c r="F53" s="9">
        <f t="shared" ref="F53" si="10">AVERAGE(C53:E53)</f>
        <v>54.422222222222224</v>
      </c>
      <c r="H53" s="130" t="s">
        <v>57</v>
      </c>
      <c r="I53" s="104">
        <v>14064</v>
      </c>
      <c r="J53" s="105">
        <v>655</v>
      </c>
      <c r="K53" s="91">
        <v>39</v>
      </c>
    </row>
    <row r="54" spans="1:13" ht="18" customHeight="1" thickBot="1" x14ac:dyDescent="0.3">
      <c r="A54" s="195" t="s">
        <v>70</v>
      </c>
      <c r="B54" s="195"/>
      <c r="C54" s="195"/>
      <c r="D54" s="195"/>
      <c r="E54" s="195"/>
      <c r="F54" s="195"/>
      <c r="H54" s="131" t="s">
        <v>58</v>
      </c>
      <c r="I54" s="106">
        <v>13425</v>
      </c>
      <c r="J54" s="107">
        <v>631</v>
      </c>
      <c r="K54" s="108">
        <v>40</v>
      </c>
    </row>
    <row r="55" spans="1:13" s="15" customFormat="1" ht="18" customHeight="1" x14ac:dyDescent="0.25">
      <c r="A55" s="132"/>
      <c r="H55" s="34"/>
      <c r="I55" s="114"/>
      <c r="J55" s="115"/>
      <c r="K55" s="116"/>
    </row>
    <row r="56" spans="1:13" s="118" customFormat="1" ht="18" customHeight="1" x14ac:dyDescent="0.25">
      <c r="A56" s="181" t="s">
        <v>47</v>
      </c>
      <c r="B56" s="181"/>
      <c r="C56" s="181"/>
      <c r="D56" s="181"/>
      <c r="E56" s="181"/>
      <c r="F56" s="143"/>
      <c r="G56" s="143"/>
      <c r="H56" s="143"/>
      <c r="I56" s="143"/>
      <c r="J56" s="143"/>
      <c r="K56" s="143"/>
      <c r="L56" s="143"/>
      <c r="M56" s="143"/>
    </row>
    <row r="57" spans="1:13" s="118" customFormat="1" ht="18" customHeight="1" thickBot="1" x14ac:dyDescent="0.3">
      <c r="A57" s="160" t="s">
        <v>48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</row>
    <row r="58" spans="1:13" s="118" customFormat="1" ht="18" customHeight="1" x14ac:dyDescent="0.25">
      <c r="A58" s="190" t="s">
        <v>26</v>
      </c>
      <c r="B58" s="172" t="s">
        <v>49</v>
      </c>
      <c r="C58" s="191"/>
      <c r="D58" s="173" t="s">
        <v>50</v>
      </c>
      <c r="E58" s="192"/>
    </row>
    <row r="59" spans="1:13" s="118" customFormat="1" ht="18" customHeight="1" x14ac:dyDescent="0.25">
      <c r="A59" s="179"/>
      <c r="B59" s="151" t="s">
        <v>51</v>
      </c>
      <c r="C59" s="151" t="s">
        <v>53</v>
      </c>
      <c r="D59" s="152" t="s">
        <v>51</v>
      </c>
      <c r="E59" s="153" t="s">
        <v>53</v>
      </c>
    </row>
    <row r="60" spans="1:13" s="118" customFormat="1" ht="18" customHeight="1" x14ac:dyDescent="0.25">
      <c r="A60" s="179"/>
      <c r="B60" s="151" t="s">
        <v>52</v>
      </c>
      <c r="C60" s="151" t="s">
        <v>54</v>
      </c>
      <c r="D60" s="152" t="s">
        <v>52</v>
      </c>
      <c r="E60" s="153" t="s">
        <v>54</v>
      </c>
    </row>
    <row r="61" spans="1:13" ht="18" customHeight="1" x14ac:dyDescent="0.25">
      <c r="A61" s="134" t="s">
        <v>13</v>
      </c>
      <c r="B61" s="105">
        <v>0</v>
      </c>
      <c r="C61" s="105">
        <v>0</v>
      </c>
      <c r="D61" s="105">
        <v>2</v>
      </c>
      <c r="E61" s="110">
        <v>2</v>
      </c>
    </row>
    <row r="62" spans="1:13" ht="18" customHeight="1" x14ac:dyDescent="0.25">
      <c r="A62" s="134" t="s">
        <v>14</v>
      </c>
      <c r="B62" s="105">
        <v>4</v>
      </c>
      <c r="C62" s="105">
        <v>5</v>
      </c>
      <c r="D62" s="105">
        <v>1</v>
      </c>
      <c r="E62" s="110">
        <v>1</v>
      </c>
    </row>
    <row r="63" spans="1:13" ht="18" customHeight="1" x14ac:dyDescent="0.25">
      <c r="A63" s="134" t="s">
        <v>15</v>
      </c>
      <c r="B63" s="105">
        <v>4</v>
      </c>
      <c r="C63" s="105">
        <v>3</v>
      </c>
      <c r="D63" s="105">
        <v>2</v>
      </c>
      <c r="E63" s="110">
        <v>4</v>
      </c>
    </row>
    <row r="64" spans="1:13" ht="18" customHeight="1" x14ac:dyDescent="0.25">
      <c r="A64" s="134" t="s">
        <v>16</v>
      </c>
      <c r="B64" s="105">
        <v>3</v>
      </c>
      <c r="C64" s="105">
        <v>3</v>
      </c>
      <c r="D64" s="105">
        <v>3</v>
      </c>
      <c r="E64" s="110">
        <v>5</v>
      </c>
    </row>
    <row r="65" spans="1:5" ht="18" customHeight="1" x14ac:dyDescent="0.25">
      <c r="A65" s="134" t="s">
        <v>17</v>
      </c>
      <c r="B65" s="105">
        <v>3</v>
      </c>
      <c r="C65" s="105">
        <v>1</v>
      </c>
      <c r="D65" s="105">
        <v>5</v>
      </c>
      <c r="E65" s="110">
        <v>9</v>
      </c>
    </row>
    <row r="66" spans="1:5" ht="18" customHeight="1" x14ac:dyDescent="0.25">
      <c r="A66" s="134" t="s">
        <v>18</v>
      </c>
      <c r="B66" s="105">
        <v>2</v>
      </c>
      <c r="C66" s="105">
        <v>1</v>
      </c>
      <c r="D66" s="105">
        <v>4</v>
      </c>
      <c r="E66" s="110">
        <v>11</v>
      </c>
    </row>
    <row r="67" spans="1:5" ht="18" customHeight="1" x14ac:dyDescent="0.25">
      <c r="A67" s="134" t="s">
        <v>19</v>
      </c>
      <c r="B67" s="105">
        <v>4</v>
      </c>
      <c r="C67" s="105">
        <v>4</v>
      </c>
      <c r="D67" s="105">
        <v>4</v>
      </c>
      <c r="E67" s="110">
        <v>15</v>
      </c>
    </row>
    <row r="68" spans="1:5" ht="18" customHeight="1" x14ac:dyDescent="0.25">
      <c r="A68" s="134" t="s">
        <v>20</v>
      </c>
      <c r="B68" s="105">
        <v>2</v>
      </c>
      <c r="C68" s="105">
        <v>2</v>
      </c>
      <c r="D68" s="105">
        <v>4</v>
      </c>
      <c r="E68" s="110">
        <v>11</v>
      </c>
    </row>
    <row r="69" spans="1:5" ht="18" customHeight="1" x14ac:dyDescent="0.25">
      <c r="A69" s="134" t="s">
        <v>21</v>
      </c>
      <c r="B69" s="105">
        <v>2</v>
      </c>
      <c r="C69" s="105">
        <v>3</v>
      </c>
      <c r="D69" s="105">
        <v>4</v>
      </c>
      <c r="E69" s="110">
        <v>7</v>
      </c>
    </row>
    <row r="70" spans="1:5" ht="18" customHeight="1" x14ac:dyDescent="0.25">
      <c r="A70" s="134" t="s">
        <v>22</v>
      </c>
      <c r="B70" s="105">
        <v>2</v>
      </c>
      <c r="C70" s="105">
        <v>4</v>
      </c>
      <c r="D70" s="105">
        <v>4</v>
      </c>
      <c r="E70" s="110">
        <v>8</v>
      </c>
    </row>
    <row r="71" spans="1:5" ht="18" customHeight="1" x14ac:dyDescent="0.25">
      <c r="A71" s="134" t="s">
        <v>23</v>
      </c>
      <c r="B71" s="105">
        <v>4</v>
      </c>
      <c r="C71" s="105">
        <v>7</v>
      </c>
      <c r="D71" s="105">
        <v>4</v>
      </c>
      <c r="E71" s="110">
        <v>14</v>
      </c>
    </row>
    <row r="72" spans="1:5" ht="18" customHeight="1" thickBot="1" x14ac:dyDescent="0.3">
      <c r="A72" s="135" t="s">
        <v>24</v>
      </c>
      <c r="B72" s="154" t="s">
        <v>68</v>
      </c>
      <c r="C72" s="154" t="s">
        <v>61</v>
      </c>
      <c r="D72" s="154" t="s">
        <v>68</v>
      </c>
      <c r="E72" s="155" t="s">
        <v>61</v>
      </c>
    </row>
    <row r="73" spans="1:5" ht="18" customHeight="1" thickTop="1" thickBot="1" x14ac:dyDescent="0.3">
      <c r="A73" s="136" t="s">
        <v>25</v>
      </c>
      <c r="B73" s="109">
        <v>30</v>
      </c>
      <c r="C73" s="109">
        <v>33</v>
      </c>
      <c r="D73" s="109">
        <v>37</v>
      </c>
      <c r="E73" s="3">
        <v>87</v>
      </c>
    </row>
    <row r="74" spans="1:5" ht="18" customHeight="1" thickBot="1" x14ac:dyDescent="0.3">
      <c r="A74" s="137"/>
      <c r="B74" s="5"/>
      <c r="C74" s="5"/>
      <c r="D74" s="5"/>
      <c r="E74" s="5"/>
    </row>
    <row r="75" spans="1:5" ht="18" customHeight="1" x14ac:dyDescent="0.25">
      <c r="A75" s="138" t="s">
        <v>56</v>
      </c>
      <c r="B75" s="102">
        <v>9</v>
      </c>
      <c r="C75" s="102">
        <v>16</v>
      </c>
      <c r="D75" s="102">
        <v>18</v>
      </c>
      <c r="E75" s="111">
        <v>24</v>
      </c>
    </row>
    <row r="76" spans="1:5" ht="18" customHeight="1" x14ac:dyDescent="0.25">
      <c r="A76" s="139" t="s">
        <v>57</v>
      </c>
      <c r="B76" s="105">
        <v>17</v>
      </c>
      <c r="C76" s="105">
        <v>40</v>
      </c>
      <c r="D76" s="105">
        <v>25</v>
      </c>
      <c r="E76" s="112">
        <v>43</v>
      </c>
    </row>
    <row r="77" spans="1:5" ht="18" customHeight="1" thickBot="1" x14ac:dyDescent="0.3">
      <c r="A77" s="140" t="s">
        <v>58</v>
      </c>
      <c r="B77" s="107">
        <v>10</v>
      </c>
      <c r="C77" s="107">
        <v>26</v>
      </c>
      <c r="D77" s="107">
        <v>18</v>
      </c>
      <c r="E77" s="113">
        <v>34</v>
      </c>
    </row>
    <row r="78" spans="1:5" ht="18" customHeight="1" x14ac:dyDescent="0.25">
      <c r="A78" s="132"/>
    </row>
    <row r="79" spans="1:5" ht="18" customHeight="1" x14ac:dyDescent="0.25"/>
  </sheetData>
  <mergeCells count="26">
    <mergeCell ref="B25:D25"/>
    <mergeCell ref="E25:E26"/>
    <mergeCell ref="L4:L5"/>
    <mergeCell ref="A24:D24"/>
    <mergeCell ref="A58:A60"/>
    <mergeCell ref="B58:C58"/>
    <mergeCell ref="D58:E58"/>
    <mergeCell ref="A35:E35"/>
    <mergeCell ref="K36:K37"/>
    <mergeCell ref="A54:F54"/>
    <mergeCell ref="A2:M2"/>
    <mergeCell ref="A57:M57"/>
    <mergeCell ref="A36:B37"/>
    <mergeCell ref="A38:A41"/>
    <mergeCell ref="A42:A45"/>
    <mergeCell ref="A50:A53"/>
    <mergeCell ref="H36:H37"/>
    <mergeCell ref="I36:J36"/>
    <mergeCell ref="A4:A5"/>
    <mergeCell ref="B4:J4"/>
    <mergeCell ref="K4:K5"/>
    <mergeCell ref="M4:M5"/>
    <mergeCell ref="A25:A26"/>
    <mergeCell ref="F36:F37"/>
    <mergeCell ref="A46:A49"/>
    <mergeCell ref="A56:E56"/>
  </mergeCells>
  <phoneticPr fontId="18"/>
  <printOptions horizontalCentered="1"/>
  <pageMargins left="0.35433070866141736" right="0.35433070866141736" top="0.78740157480314965" bottom="0.39370078740157483" header="0.51181102362204722" footer="0.51181102362204722"/>
  <pageSetup paperSize="9" scale="65" orientation="landscape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29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資料３　利用率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DAWN133</dc:creator>
  <cp:lastModifiedBy>大阪府</cp:lastModifiedBy>
  <cp:revision>2</cp:revision>
  <cp:lastPrinted>2020-08-18T10:46:22Z</cp:lastPrinted>
  <dcterms:created xsi:type="dcterms:W3CDTF">2020-08-16T04:58:00Z</dcterms:created>
  <dcterms:modified xsi:type="dcterms:W3CDTF">2020-08-18T10:46:24Z</dcterms:modified>
</cp:coreProperties>
</file>