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AC5CBD8A-2FD0-450F-B152-AC5B120A7B58}" xr6:coauthVersionLast="47" xr6:coauthVersionMax="47" xr10:uidLastSave="{00000000-0000-0000-0000-000000000000}"/>
  <bookViews>
    <workbookView xWindow="-108" yWindow="-108" windowWidth="23256" windowHeight="12720" tabRatio="679" xr2:uid="{00000000-000D-0000-FFFF-FFFF00000000}"/>
  </bookViews>
  <sheets>
    <sheet name="05-04" sheetId="5" r:id="rId1"/>
  </sheets>
  <definedNames>
    <definedName name="_xlnm.Print_Area" localSheetId="0">'05-04'!$A$1:$H$73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5" l="1"/>
  <c r="C12" i="5"/>
  <c r="D12" i="5"/>
  <c r="E12" i="5"/>
  <c r="F12" i="5"/>
  <c r="G12" i="5"/>
  <c r="C13" i="5"/>
  <c r="D13" i="5"/>
  <c r="E13" i="5"/>
  <c r="F13" i="5"/>
  <c r="G13" i="5"/>
  <c r="C14" i="5"/>
  <c r="D14" i="5"/>
  <c r="E14" i="5"/>
  <c r="F14" i="5"/>
  <c r="G14" i="5"/>
  <c r="C15" i="5"/>
  <c r="D15" i="5"/>
  <c r="E15" i="5"/>
  <c r="F15" i="5"/>
  <c r="G15" i="5"/>
  <c r="C16" i="5"/>
  <c r="D16" i="5"/>
  <c r="E16" i="5"/>
  <c r="F16" i="5"/>
  <c r="G16" i="5"/>
  <c r="C17" i="5"/>
  <c r="D17" i="5"/>
  <c r="E17" i="5"/>
  <c r="F17" i="5"/>
  <c r="G17" i="5"/>
  <c r="C18" i="5"/>
  <c r="D18" i="5"/>
  <c r="E18" i="5"/>
  <c r="F18" i="5"/>
  <c r="G18" i="5"/>
  <c r="C19" i="5"/>
  <c r="D19" i="5"/>
  <c r="E19" i="5"/>
  <c r="F19" i="5"/>
  <c r="G19" i="5"/>
</calcChain>
</file>

<file path=xl/sharedStrings.xml><?xml version="1.0" encoding="utf-8"?>
<sst xmlns="http://schemas.openxmlformats.org/spreadsheetml/2006/main" count="266" uniqueCount="70">
  <si>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</si>
  <si>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</si>
  <si>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</si>
  <si>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</si>
  <si>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</si>
  <si>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</si>
  <si>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</si>
  <si>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</si>
  <si>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</si>
  <si>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</si>
  <si>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</si>
  <si>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</si>
  <si>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</si>
  <si>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</si>
  <si>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</si>
  <si>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</si>
  <si>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</si>
  <si>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</si>
  <si>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</si>
  <si>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</si>
  <si>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</si>
  <si>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</si>
  <si>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</si>
  <si>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</si>
  <si>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</si>
  <si>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</si>
  <si>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</si>
  <si>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</si>
  <si>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</si>
  <si>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</si>
  <si>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</si>
  <si>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</si>
  <si>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</si>
  <si>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</si>
  <si>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</si>
  <si>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</si>
  <si>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</si>
  <si>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</si>
  <si>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</si>
  <si>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</si>
  <si>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</si>
  <si>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</si>
  <si>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</si>
  <si>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</si>
  <si>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</si>
  <si>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</si>
  <si>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</si>
  <si>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</si>
  <si>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</si>
  <si>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</si>
  <si>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</si>
  <si>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   町   村</t>
    <rPh sb="0" eb="9">
      <t>シチョウソン</t>
    </rPh>
    <phoneticPr fontId="4"/>
  </si>
  <si>
    <t>その他の果樹</t>
    <phoneticPr fontId="4"/>
  </si>
  <si>
    <t>温州みかん</t>
    <phoneticPr fontId="4"/>
  </si>
  <si>
    <t>ぶどう</t>
    <phoneticPr fontId="4"/>
  </si>
  <si>
    <t>も　も</t>
    <phoneticPr fontId="4"/>
  </si>
  <si>
    <t>か　き</t>
    <phoneticPr fontId="4"/>
  </si>
  <si>
    <t xml:space="preserve">         ５－４</t>
    <phoneticPr fontId="4"/>
  </si>
  <si>
    <t>く　り</t>
    <phoneticPr fontId="4"/>
  </si>
  <si>
    <t>う　め</t>
    <phoneticPr fontId="4"/>
  </si>
  <si>
    <t xml:space="preserve"> （各年２月１日現在）</t>
    <phoneticPr fontId="8"/>
  </si>
  <si>
    <t>経営体</t>
  </si>
  <si>
    <t>平成２２年</t>
  </si>
  <si>
    <t>-</t>
  </si>
  <si>
    <t>X</t>
  </si>
  <si>
    <r>
      <rPr>
        <sz val="11"/>
        <color indexed="9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２７</t>
    </r>
    <r>
      <rPr>
        <sz val="11"/>
        <color indexed="9"/>
        <rFont val="ＭＳ 明朝"/>
        <family val="1"/>
        <charset val="128"/>
      </rPr>
      <t>年</t>
    </r>
    <phoneticPr fontId="8"/>
  </si>
  <si>
    <t>令和２年</t>
    <rPh sb="0" eb="2">
      <t>レイワ</t>
    </rPh>
    <phoneticPr fontId="8"/>
  </si>
  <si>
    <t xml:space="preserve">  資料    大阪府総務部統計課「2020年農林業センサス結果概要」 </t>
    <rPh sb="8" eb="11">
      <t>オオサカフ</t>
    </rPh>
    <rPh sb="11" eb="13">
      <t>ソウム</t>
    </rPh>
    <rPh sb="13" eb="14">
      <t>ブ</t>
    </rPh>
    <rPh sb="14" eb="16">
      <t>トウケイ</t>
    </rPh>
    <rPh sb="16" eb="17">
      <t>カ</t>
    </rPh>
    <phoneticPr fontId="4"/>
  </si>
  <si>
    <t>市町村、主な果樹類別栽培経営体数</t>
    <rPh sb="8" eb="10">
      <t>ルイベツ</t>
    </rPh>
    <rPh sb="11" eb="13">
      <t>ケイエイ</t>
    </rPh>
    <rPh sb="13" eb="14">
      <t>タイ</t>
    </rPh>
    <rPh sb="14" eb="15">
      <t>スウ</t>
    </rPh>
    <phoneticPr fontId="4"/>
  </si>
  <si>
    <t>X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</si>
</sst>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\ ###;&quot;△&quot;#\ ###;\-"/>
    <numFmt numFmtId="177" formatCode="#\ ###\ ###;&quot;△&quot;#\ ###\ ###;\-"/>
    <numFmt numFmtId="178" formatCode="#\ ##0;&quot;△&quot;#\ ##0;\-"/>
    <numFmt numFmtId="179" formatCode="#,##0;&quot;△ &quot;#,##0;\-"/>
    <numFmt numFmtId="180" formatCode="#,##0;&quot;△ &quot;#,##0"/>
  </numFmts>
  <fonts count="13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20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rgb="FF0000FF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</cellStyleXfs>
  <cellXfs count="44">
    <xf numFmtId="0" fontId="0" fillId="0" borderId="0" xfId="0"/>
    <xf numFmtId="179" fontId="11" fillId="0" borderId="1" xfId="0" applyNumberFormat="1" applyFont="1" applyFill="1" applyBorder="1" applyAlignment="1">
      <alignment horizontal="right" vertical="center"/>
    </xf>
    <xf numFmtId="0" fontId="5" fillId="0" borderId="0" xfId="0" quotePrefix="1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5" fillId="0" borderId="0" xfId="0" quotePrefix="1" applyFont="1" applyFill="1" applyAlignment="1">
      <alignment horizontal="right" vertical="top"/>
    </xf>
    <xf numFmtId="0" fontId="0" fillId="0" borderId="2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176" fontId="1" fillId="0" borderId="6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179" fontId="2" fillId="0" borderId="0" xfId="0" applyNumberFormat="1" applyFont="1" applyFill="1" applyAlignment="1">
      <alignment vertical="center"/>
    </xf>
    <xf numFmtId="0" fontId="2" fillId="0" borderId="7" xfId="0" applyFont="1" applyFill="1" applyBorder="1" applyAlignment="1">
      <alignment horizontal="distributed" vertical="center"/>
    </xf>
    <xf numFmtId="179" fontId="2" fillId="0" borderId="0" xfId="0" applyNumberFormat="1" applyFont="1" applyFill="1" applyAlignment="1">
      <alignment horizontal="right" vertical="center"/>
    </xf>
    <xf numFmtId="179" fontId="2" fillId="0" borderId="0" xfId="0" applyNumberFormat="1" applyFont="1" applyFill="1"/>
    <xf numFmtId="180" fontId="2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11" fillId="0" borderId="8" xfId="0" applyNumberFormat="1" applyFont="1" applyFill="1" applyBorder="1" applyAlignment="1">
      <alignment horizontal="right" vertical="center"/>
    </xf>
    <xf numFmtId="179" fontId="0" fillId="0" borderId="1" xfId="0" applyNumberFormat="1" applyFont="1" applyFill="1" applyBorder="1" applyAlignment="1">
      <alignment horizontal="right" vertical="center"/>
    </xf>
    <xf numFmtId="176" fontId="1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176" fontId="0" fillId="0" borderId="0" xfId="0" applyNumberFormat="1" applyFill="1"/>
    <xf numFmtId="0" fontId="0" fillId="0" borderId="7" xfId="0" quotePrefix="1" applyFont="1" applyFill="1" applyBorder="1" applyAlignment="1">
      <alignment horizontal="distributed" vertical="center"/>
    </xf>
    <xf numFmtId="176" fontId="6" fillId="0" borderId="0" xfId="1" applyNumberFormat="1" applyFill="1" applyAlignment="1" applyProtection="1"/>
    <xf numFmtId="180" fontId="2" fillId="0" borderId="0" xfId="0" applyNumberFormat="1" applyFont="1" applyFill="1" applyAlignment="1">
      <alignment horizontal="right" vertical="center"/>
    </xf>
    <xf numFmtId="180" fontId="2" fillId="0" borderId="0" xfId="0" applyNumberFormat="1" applyFont="1" applyFill="1"/>
    <xf numFmtId="179" fontId="0" fillId="0" borderId="9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distributed" vertical="center" justifyLastLine="1"/>
    </xf>
    <xf numFmtId="0" fontId="0" fillId="0" borderId="10" xfId="0" applyFont="1" applyFill="1" applyBorder="1" applyAlignment="1">
      <alignment horizontal="distributed" vertical="center" justifyLastLine="1"/>
    </xf>
    <xf numFmtId="177" fontId="11" fillId="0" borderId="7" xfId="0" quotePrefix="1" applyNumberFormat="1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0" xfId="0" applyFont="1" applyFill="1"/>
    <xf numFmtId="0" fontId="3" fillId="0" borderId="0" xfId="0" quotePrefix="1" applyFont="1" applyFill="1" applyBorder="1" applyAlignment="1">
      <alignment horizontal="distributed" vertical="center" justifyLastLine="1"/>
    </xf>
    <xf numFmtId="0" fontId="12" fillId="0" borderId="0" xfId="1" quotePrefix="1" applyFont="1" applyFill="1" applyAlignment="1" applyProtection="1">
      <alignment horizontal="left"/>
    </xf>
  </cellXfs>
  <cellStyles count="3">
    <cellStyle name="ハイパーリンク" xfId="1" builtinId="8"/>
    <cellStyle name="標準" xfId="0" builtinId="0"/>
    <cellStyle name="標準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</xdr:row>
      <xdr:rowOff>0</xdr:rowOff>
    </xdr:from>
    <xdr:to>
      <xdr:col>0</xdr:col>
      <xdr:colOff>447675</xdr:colOff>
      <xdr:row>6</xdr:row>
      <xdr:rowOff>0</xdr:rowOff>
    </xdr:to>
    <xdr:sp macro="" textlink="">
      <xdr:nvSpPr>
        <xdr:cNvPr id="2" name="テキスト 4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8100" y="2143125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ア）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ef.osaka.lg.jp/toukei/nrcen_s/xlslis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4"/>
  <sheetViews>
    <sheetView showGridLines="0" tabSelected="1" zoomScale="75" zoomScaleNormal="75" zoomScaleSheetLayoutView="75" workbookViewId="0"/>
  </sheetViews>
  <sheetFormatPr defaultRowHeight="13.2" x14ac:dyDescent="0.2"/>
  <cols>
    <col min="1" max="1" width="16.44140625" style="22" customWidth="1"/>
    <col min="2" max="8" width="16.33203125" style="22" customWidth="1"/>
    <col min="9" max="16384" width="8.88671875" style="22"/>
  </cols>
  <sheetData>
    <row r="1" spans="1:8" ht="21.75" customHeight="1" x14ac:dyDescent="0.2"/>
    <row r="2" spans="1:8" s="35" customFormat="1" ht="21.75" customHeight="1" x14ac:dyDescent="0.2">
      <c r="A2" s="33" t="s">
        <v>57</v>
      </c>
      <c r="B2" s="34"/>
      <c r="C2" s="42" t="s">
        <v>68</v>
      </c>
      <c r="D2" s="42"/>
      <c r="E2" s="42"/>
      <c r="F2" s="42"/>
      <c r="G2" s="42"/>
    </row>
    <row r="3" spans="1:8" ht="24" customHeight="1" x14ac:dyDescent="0.2"/>
    <row r="4" spans="1:8" s="3" customFormat="1" ht="15" customHeight="1" thickBot="1" x14ac:dyDescent="0.25">
      <c r="A4" s="2"/>
      <c r="H4" s="4" t="s">
        <v>60</v>
      </c>
    </row>
    <row r="5" spans="1:8" s="36" customFormat="1" ht="67.5" customHeight="1" x14ac:dyDescent="0.2">
      <c r="A5" s="5" t="s">
        <v>51</v>
      </c>
      <c r="B5" s="29" t="s">
        <v>53</v>
      </c>
      <c r="C5" s="29" t="s">
        <v>54</v>
      </c>
      <c r="D5" s="6" t="s">
        <v>55</v>
      </c>
      <c r="E5" s="6" t="s">
        <v>58</v>
      </c>
      <c r="F5" s="7" t="s">
        <v>56</v>
      </c>
      <c r="G5" s="6" t="s">
        <v>59</v>
      </c>
      <c r="H5" s="30" t="s">
        <v>52</v>
      </c>
    </row>
    <row r="6" spans="1:8" s="10" customFormat="1" ht="15.75" customHeight="1" x14ac:dyDescent="0.2">
      <c r="A6" s="8"/>
      <c r="B6" s="11" t="s">
        <v>61</v>
      </c>
      <c r="C6" s="9"/>
      <c r="D6" s="9"/>
      <c r="E6" s="9"/>
      <c r="F6" s="9"/>
      <c r="G6" s="9"/>
    </row>
    <row r="7" spans="1:8" s="10" customFormat="1" ht="15.75" customHeight="1" x14ac:dyDescent="0.2">
      <c r="A7" s="31" t="s">
        <v>62</v>
      </c>
      <c r="B7" s="28">
        <v>810</v>
      </c>
      <c r="C7" s="17">
        <v>502</v>
      </c>
      <c r="D7" s="17">
        <v>111</v>
      </c>
      <c r="E7" s="17">
        <v>257</v>
      </c>
      <c r="F7" s="17">
        <v>213</v>
      </c>
      <c r="G7" s="17">
        <v>129</v>
      </c>
      <c r="H7" s="32">
        <v>528</v>
      </c>
    </row>
    <row r="8" spans="1:8" s="37" customFormat="1" ht="15.75" customHeight="1" x14ac:dyDescent="0.2">
      <c r="A8" s="24" t="s">
        <v>65</v>
      </c>
      <c r="B8" s="32">
        <v>730</v>
      </c>
      <c r="C8" s="32">
        <v>453</v>
      </c>
      <c r="D8" s="32">
        <v>96</v>
      </c>
      <c r="E8" s="32">
        <v>303</v>
      </c>
      <c r="F8" s="32">
        <v>204</v>
      </c>
      <c r="G8" s="32">
        <v>137</v>
      </c>
      <c r="H8" s="32">
        <v>533</v>
      </c>
    </row>
    <row r="9" spans="1:8" s="10" customFormat="1" ht="15.75" customHeight="1" x14ac:dyDescent="0.2">
      <c r="A9" s="13"/>
      <c r="B9" s="14"/>
      <c r="C9" s="15"/>
      <c r="D9" s="15"/>
      <c r="E9" s="15"/>
      <c r="F9" s="14"/>
      <c r="G9" s="14"/>
      <c r="H9" s="12"/>
    </row>
    <row r="10" spans="1:8" s="10" customFormat="1" ht="15.75" customHeight="1" x14ac:dyDescent="0.2">
      <c r="A10" s="13" t="s">
        <v>66</v>
      </c>
      <c r="B10" s="14">
        <v>506</v>
      </c>
      <c r="C10" s="15">
        <v>366</v>
      </c>
      <c r="D10" s="15">
        <v>75</v>
      </c>
      <c r="E10" s="15">
        <v>143</v>
      </c>
      <c r="F10" s="14">
        <v>103</v>
      </c>
      <c r="G10" s="14">
        <v>64</v>
      </c>
      <c r="H10" s="12">
        <v>414</v>
      </c>
    </row>
    <row r="11" spans="1:8" s="10" customFormat="1" ht="15.75" customHeight="1" x14ac:dyDescent="0.2">
      <c r="A11" s="13"/>
      <c r="B11" s="14"/>
      <c r="C11" s="15"/>
      <c r="D11" s="15"/>
      <c r="E11" s="15"/>
      <c r="F11" s="14"/>
      <c r="G11" s="14"/>
      <c r="H11" s="12"/>
    </row>
    <row r="12" spans="1:8" s="37" customFormat="1" ht="15.75" customHeight="1" x14ac:dyDescent="0.2">
      <c r="A12" s="13" t="s">
        <v>0</v>
      </c>
      <c r="B12" s="14" t="str">
        <f t="shared" ref="B12:G12" si="0">B21</f>
        <v>X</v>
      </c>
      <c r="C12" s="14" t="str">
        <f t="shared" si="0"/>
        <v>-</v>
      </c>
      <c r="D12" s="14" t="str">
        <f t="shared" si="0"/>
        <v>-</v>
      </c>
      <c r="E12" s="14">
        <f t="shared" si="0"/>
        <v>1</v>
      </c>
      <c r="F12" s="14" t="str">
        <f t="shared" si="0"/>
        <v>-</v>
      </c>
      <c r="G12" s="14" t="str">
        <f t="shared" si="0"/>
        <v>-</v>
      </c>
      <c r="H12" s="14" t="s">
        <v>64</v>
      </c>
    </row>
    <row r="13" spans="1:8" s="37" customFormat="1" ht="15.75" customHeight="1" x14ac:dyDescent="0.2">
      <c r="A13" s="13" t="s">
        <v>1</v>
      </c>
      <c r="B13" s="14" t="s">
        <v>64</v>
      </c>
      <c r="C13" s="14">
        <f t="shared" ref="C13:G13" si="1">SUM(C27,C29,C34,C49,C61)</f>
        <v>10</v>
      </c>
      <c r="D13" s="14">
        <f t="shared" si="1"/>
        <v>0</v>
      </c>
      <c r="E13" s="14">
        <f t="shared" si="1"/>
        <v>5</v>
      </c>
      <c r="F13" s="14">
        <f t="shared" si="1"/>
        <v>11</v>
      </c>
      <c r="G13" s="14">
        <f t="shared" si="1"/>
        <v>3</v>
      </c>
      <c r="H13" s="14" t="s">
        <v>64</v>
      </c>
    </row>
    <row r="14" spans="1:8" s="37" customFormat="1" ht="15.75" customHeight="1" x14ac:dyDescent="0.2">
      <c r="A14" s="13" t="s">
        <v>2</v>
      </c>
      <c r="B14" s="14" t="s">
        <v>64</v>
      </c>
      <c r="C14" s="14">
        <f t="shared" ref="C14:G14" si="2">SUM(C24,C25,C45,C62,C63)</f>
        <v>10</v>
      </c>
      <c r="D14" s="14">
        <f t="shared" si="2"/>
        <v>3</v>
      </c>
      <c r="E14" s="14">
        <f t="shared" si="2"/>
        <v>95</v>
      </c>
      <c r="F14" s="14">
        <f t="shared" si="2"/>
        <v>10</v>
      </c>
      <c r="G14" s="14">
        <f t="shared" si="2"/>
        <v>6</v>
      </c>
      <c r="H14" s="14" t="s">
        <v>64</v>
      </c>
    </row>
    <row r="15" spans="1:8" s="37" customFormat="1" ht="15.75" customHeight="1" x14ac:dyDescent="0.2">
      <c r="A15" s="13" t="s">
        <v>3</v>
      </c>
      <c r="B15" s="14" t="s">
        <v>64</v>
      </c>
      <c r="C15" s="14">
        <f t="shared" ref="C15:G15" si="3">SUM(C31,C33,C39,C42,C48,C55,C57)</f>
        <v>18</v>
      </c>
      <c r="D15" s="14">
        <f t="shared" si="3"/>
        <v>1</v>
      </c>
      <c r="E15" s="14">
        <f t="shared" si="3"/>
        <v>8</v>
      </c>
      <c r="F15" s="14">
        <f t="shared" si="3"/>
        <v>19</v>
      </c>
      <c r="G15" s="14">
        <f t="shared" si="3"/>
        <v>7</v>
      </c>
      <c r="H15" s="14" t="s">
        <v>64</v>
      </c>
    </row>
    <row r="16" spans="1:8" s="37" customFormat="1" ht="15.75" customHeight="1" x14ac:dyDescent="0.2">
      <c r="A16" s="13" t="s">
        <v>4</v>
      </c>
      <c r="B16" s="14" t="s">
        <v>64</v>
      </c>
      <c r="C16" s="14">
        <f t="shared" ref="C16:G16" si="4">SUM(C35,C46,C53)</f>
        <v>94</v>
      </c>
      <c r="D16" s="14">
        <f t="shared" si="4"/>
        <v>0</v>
      </c>
      <c r="E16" s="14">
        <f t="shared" si="4"/>
        <v>1</v>
      </c>
      <c r="F16" s="14">
        <f t="shared" si="4"/>
        <v>4</v>
      </c>
      <c r="G16" s="14">
        <f t="shared" si="4"/>
        <v>3</v>
      </c>
      <c r="H16" s="14" t="s">
        <v>64</v>
      </c>
    </row>
    <row r="17" spans="1:8" s="37" customFormat="1" ht="15.75" customHeight="1" x14ac:dyDescent="0.2">
      <c r="A17" s="13" t="s">
        <v>5</v>
      </c>
      <c r="B17" s="14" t="s">
        <v>64</v>
      </c>
      <c r="C17" s="14">
        <f t="shared" ref="C17:G17" si="5">SUM(C37,C40,C41,C47,C52,C58,C69,C70,C71)</f>
        <v>211</v>
      </c>
      <c r="D17" s="14">
        <f t="shared" si="5"/>
        <v>28</v>
      </c>
      <c r="E17" s="14">
        <f t="shared" si="5"/>
        <v>14</v>
      </c>
      <c r="F17" s="14">
        <f t="shared" si="5"/>
        <v>25</v>
      </c>
      <c r="G17" s="14">
        <f t="shared" si="5"/>
        <v>18</v>
      </c>
      <c r="H17" s="14" t="s">
        <v>64</v>
      </c>
    </row>
    <row r="18" spans="1:8" s="37" customFormat="1" ht="15.75" customHeight="1" x14ac:dyDescent="0.2">
      <c r="A18" s="13" t="s">
        <v>6</v>
      </c>
      <c r="B18" s="14" t="s">
        <v>64</v>
      </c>
      <c r="C18" s="14">
        <f t="shared" ref="C18:G18" si="6">SUM(C22,C28,C43,C51,C64)</f>
        <v>5</v>
      </c>
      <c r="D18" s="14">
        <f t="shared" si="6"/>
        <v>2</v>
      </c>
      <c r="E18" s="14">
        <f t="shared" si="6"/>
        <v>10</v>
      </c>
      <c r="F18" s="14">
        <f t="shared" si="6"/>
        <v>19</v>
      </c>
      <c r="G18" s="14">
        <f t="shared" si="6"/>
        <v>14</v>
      </c>
      <c r="H18" s="14" t="s">
        <v>64</v>
      </c>
    </row>
    <row r="19" spans="1:8" s="37" customFormat="1" ht="15.75" customHeight="1" x14ac:dyDescent="0.2">
      <c r="A19" s="13" t="s">
        <v>7</v>
      </c>
      <c r="B19" s="14" t="s">
        <v>64</v>
      </c>
      <c r="C19" s="14">
        <f t="shared" ref="C19:G19" si="7">SUM(C23,C30,C36,C54,C59,C65,C67,C68)</f>
        <v>18</v>
      </c>
      <c r="D19" s="14">
        <f t="shared" si="7"/>
        <v>41</v>
      </c>
      <c r="E19" s="14">
        <f t="shared" si="7"/>
        <v>9</v>
      </c>
      <c r="F19" s="14">
        <f t="shared" si="7"/>
        <v>15</v>
      </c>
      <c r="G19" s="14">
        <f t="shared" si="7"/>
        <v>13</v>
      </c>
      <c r="H19" s="14" t="s">
        <v>64</v>
      </c>
    </row>
    <row r="20" spans="1:8" s="10" customFormat="1" ht="15.75" customHeight="1" x14ac:dyDescent="0.2">
      <c r="A20" s="39"/>
      <c r="B20" s="26"/>
      <c r="C20" s="26"/>
      <c r="D20" s="26"/>
      <c r="E20" s="27"/>
      <c r="F20" s="26"/>
      <c r="G20" s="26"/>
      <c r="H20" s="16"/>
    </row>
    <row r="21" spans="1:8" s="10" customFormat="1" ht="15.75" customHeight="1" x14ac:dyDescent="0.2">
      <c r="A21" s="39" t="s">
        <v>8</v>
      </c>
      <c r="B21" s="38" t="s">
        <v>69</v>
      </c>
      <c r="C21" s="38" t="s">
        <v>63</v>
      </c>
      <c r="D21" s="38" t="s">
        <v>63</v>
      </c>
      <c r="E21" s="38">
        <v>1</v>
      </c>
      <c r="F21" s="17" t="s">
        <v>63</v>
      </c>
      <c r="G21" s="17" t="s">
        <v>63</v>
      </c>
      <c r="H21" s="38" t="s">
        <v>64</v>
      </c>
    </row>
    <row r="22" spans="1:8" s="10" customFormat="1" ht="15.75" customHeight="1" x14ac:dyDescent="0.2">
      <c r="A22" s="39" t="s">
        <v>9</v>
      </c>
      <c r="B22" s="38" t="s">
        <v>69</v>
      </c>
      <c r="C22" s="17">
        <v>2</v>
      </c>
      <c r="D22" s="17">
        <v>2</v>
      </c>
      <c r="E22" s="17">
        <v>3</v>
      </c>
      <c r="F22" s="17">
        <v>5</v>
      </c>
      <c r="G22" s="17">
        <v>3</v>
      </c>
      <c r="H22" s="17" t="s">
        <v>64</v>
      </c>
    </row>
    <row r="23" spans="1:8" s="10" customFormat="1" ht="15.75" customHeight="1" x14ac:dyDescent="0.2">
      <c r="A23" s="39" t="s">
        <v>10</v>
      </c>
      <c r="B23" s="38" t="s">
        <v>69</v>
      </c>
      <c r="C23" s="17">
        <v>12</v>
      </c>
      <c r="D23" s="17">
        <v>38</v>
      </c>
      <c r="E23" s="17">
        <v>5</v>
      </c>
      <c r="F23" s="17">
        <v>10</v>
      </c>
      <c r="G23" s="17">
        <v>3</v>
      </c>
      <c r="H23" s="17" t="s">
        <v>64</v>
      </c>
    </row>
    <row r="24" spans="1:8" s="10" customFormat="1" ht="15.75" customHeight="1" x14ac:dyDescent="0.2">
      <c r="A24" s="39" t="s">
        <v>11</v>
      </c>
      <c r="B24" s="38" t="s">
        <v>69</v>
      </c>
      <c r="C24" s="17" t="s">
        <v>63</v>
      </c>
      <c r="D24" s="17" t="s">
        <v>63</v>
      </c>
      <c r="E24" s="38" t="s">
        <v>63</v>
      </c>
      <c r="F24" s="17">
        <v>2</v>
      </c>
      <c r="G24" s="38" t="s">
        <v>63</v>
      </c>
      <c r="H24" s="38" t="s">
        <v>64</v>
      </c>
    </row>
    <row r="25" spans="1:8" s="10" customFormat="1" ht="15.75" customHeight="1" x14ac:dyDescent="0.2">
      <c r="A25" s="39" t="s">
        <v>12</v>
      </c>
      <c r="B25" s="38" t="s">
        <v>69</v>
      </c>
      <c r="C25" s="17">
        <v>1</v>
      </c>
      <c r="D25" s="17" t="s">
        <v>63</v>
      </c>
      <c r="E25" s="38" t="s">
        <v>63</v>
      </c>
      <c r="F25" s="17">
        <v>1</v>
      </c>
      <c r="G25" s="17" t="s">
        <v>63</v>
      </c>
      <c r="H25" s="17" t="s">
        <v>64</v>
      </c>
    </row>
    <row r="26" spans="1:8" s="10" customFormat="1" ht="15.75" customHeight="1" x14ac:dyDescent="0.2">
      <c r="A26" s="39"/>
      <c r="B26" s="28"/>
      <c r="C26" s="17"/>
      <c r="D26" s="17"/>
      <c r="E26" s="17"/>
      <c r="F26" s="17"/>
      <c r="G26" s="17"/>
      <c r="H26" s="17"/>
    </row>
    <row r="27" spans="1:8" s="10" customFormat="1" ht="15.75" customHeight="1" x14ac:dyDescent="0.2">
      <c r="A27" s="39" t="s">
        <v>13</v>
      </c>
      <c r="B27" s="38" t="s">
        <v>69</v>
      </c>
      <c r="C27" s="17" t="s">
        <v>63</v>
      </c>
      <c r="D27" s="17" t="s">
        <v>63</v>
      </c>
      <c r="E27" s="17" t="s">
        <v>63</v>
      </c>
      <c r="F27" s="17">
        <v>1</v>
      </c>
      <c r="G27" s="17" t="s">
        <v>63</v>
      </c>
      <c r="H27" s="17" t="s">
        <v>64</v>
      </c>
    </row>
    <row r="28" spans="1:8" s="10" customFormat="1" ht="15.75" customHeight="1" x14ac:dyDescent="0.2">
      <c r="A28" s="39" t="s">
        <v>14</v>
      </c>
      <c r="B28" s="38" t="s">
        <v>69</v>
      </c>
      <c r="C28" s="17">
        <v>1</v>
      </c>
      <c r="D28" s="17" t="s">
        <v>63</v>
      </c>
      <c r="E28" s="38" t="s">
        <v>63</v>
      </c>
      <c r="F28" s="38">
        <v>1</v>
      </c>
      <c r="G28" s="17">
        <v>1</v>
      </c>
      <c r="H28" s="17" t="s">
        <v>64</v>
      </c>
    </row>
    <row r="29" spans="1:8" s="10" customFormat="1" ht="15.75" customHeight="1" x14ac:dyDescent="0.2">
      <c r="A29" s="39" t="s">
        <v>15</v>
      </c>
      <c r="B29" s="38" t="s">
        <v>69</v>
      </c>
      <c r="C29" s="17">
        <v>1</v>
      </c>
      <c r="D29" s="17" t="s">
        <v>63</v>
      </c>
      <c r="E29" s="17" t="s">
        <v>63</v>
      </c>
      <c r="F29" s="17">
        <v>3</v>
      </c>
      <c r="G29" s="17" t="s">
        <v>63</v>
      </c>
      <c r="H29" s="17" t="s">
        <v>64</v>
      </c>
    </row>
    <row r="30" spans="1:8" s="10" customFormat="1" ht="15.75" customHeight="1" x14ac:dyDescent="0.2">
      <c r="A30" s="39" t="s">
        <v>16</v>
      </c>
      <c r="B30" s="38" t="s">
        <v>69</v>
      </c>
      <c r="C30" s="17">
        <v>4</v>
      </c>
      <c r="D30" s="17">
        <v>1</v>
      </c>
      <c r="E30" s="17">
        <v>1</v>
      </c>
      <c r="F30" s="38">
        <v>1</v>
      </c>
      <c r="G30" s="38">
        <v>1</v>
      </c>
      <c r="H30" s="17" t="s">
        <v>64</v>
      </c>
    </row>
    <row r="31" spans="1:8" s="10" customFormat="1" ht="15.75" customHeight="1" x14ac:dyDescent="0.2">
      <c r="A31" s="39" t="s">
        <v>17</v>
      </c>
      <c r="B31" s="38" t="s">
        <v>69</v>
      </c>
      <c r="C31" s="17" t="s">
        <v>63</v>
      </c>
      <c r="D31" s="17" t="s">
        <v>63</v>
      </c>
      <c r="E31" s="38" t="s">
        <v>63</v>
      </c>
      <c r="F31" s="38" t="s">
        <v>63</v>
      </c>
      <c r="G31" s="17" t="s">
        <v>63</v>
      </c>
      <c r="H31" s="17" t="s">
        <v>64</v>
      </c>
    </row>
    <row r="32" spans="1:8" s="10" customFormat="1" ht="15.75" customHeight="1" x14ac:dyDescent="0.2">
      <c r="A32" s="39"/>
      <c r="B32" s="28"/>
      <c r="C32" s="17"/>
      <c r="D32" s="17"/>
      <c r="E32" s="17"/>
      <c r="F32" s="17"/>
      <c r="G32" s="17"/>
      <c r="H32" s="17"/>
    </row>
    <row r="33" spans="1:8" s="10" customFormat="1" ht="15.75" customHeight="1" x14ac:dyDescent="0.2">
      <c r="A33" s="39" t="s">
        <v>18</v>
      </c>
      <c r="B33" s="38" t="s">
        <v>69</v>
      </c>
      <c r="C33" s="17">
        <v>2</v>
      </c>
      <c r="D33" s="17">
        <v>1</v>
      </c>
      <c r="E33" s="17">
        <v>4</v>
      </c>
      <c r="F33" s="17">
        <v>8</v>
      </c>
      <c r="G33" s="17">
        <v>5</v>
      </c>
      <c r="H33" s="17" t="s">
        <v>64</v>
      </c>
    </row>
    <row r="34" spans="1:8" s="10" customFormat="1" ht="15.75" customHeight="1" x14ac:dyDescent="0.2">
      <c r="A34" s="39" t="s">
        <v>19</v>
      </c>
      <c r="B34" s="38" t="s">
        <v>69</v>
      </c>
      <c r="C34" s="17">
        <v>8</v>
      </c>
      <c r="D34" s="17" t="s">
        <v>63</v>
      </c>
      <c r="E34" s="17">
        <v>4</v>
      </c>
      <c r="F34" s="17">
        <v>5</v>
      </c>
      <c r="G34" s="17">
        <v>2</v>
      </c>
      <c r="H34" s="17" t="s">
        <v>64</v>
      </c>
    </row>
    <row r="35" spans="1:8" s="10" customFormat="1" ht="15.75" customHeight="1" x14ac:dyDescent="0.2">
      <c r="A35" s="39" t="s">
        <v>20</v>
      </c>
      <c r="B35" s="38" t="s">
        <v>69</v>
      </c>
      <c r="C35" s="17" t="s">
        <v>63</v>
      </c>
      <c r="D35" s="17" t="s">
        <v>63</v>
      </c>
      <c r="E35" s="38" t="s">
        <v>63</v>
      </c>
      <c r="F35" s="17">
        <v>2</v>
      </c>
      <c r="G35" s="17">
        <v>2</v>
      </c>
      <c r="H35" s="17" t="s">
        <v>64</v>
      </c>
    </row>
    <row r="36" spans="1:8" s="10" customFormat="1" ht="15.75" customHeight="1" x14ac:dyDescent="0.2">
      <c r="A36" s="39" t="s">
        <v>21</v>
      </c>
      <c r="B36" s="38" t="s">
        <v>69</v>
      </c>
      <c r="C36" s="17">
        <v>1</v>
      </c>
      <c r="D36" s="17">
        <v>1</v>
      </c>
      <c r="E36" s="17">
        <v>1</v>
      </c>
      <c r="F36" s="17">
        <v>2</v>
      </c>
      <c r="G36" s="17">
        <v>2</v>
      </c>
      <c r="H36" s="17" t="s">
        <v>64</v>
      </c>
    </row>
    <row r="37" spans="1:8" s="10" customFormat="1" ht="15.75" customHeight="1" x14ac:dyDescent="0.2">
      <c r="A37" s="39" t="s">
        <v>22</v>
      </c>
      <c r="B37" s="38" t="s">
        <v>69</v>
      </c>
      <c r="C37" s="17">
        <v>1</v>
      </c>
      <c r="D37" s="17" t="s">
        <v>63</v>
      </c>
      <c r="E37" s="17">
        <v>3</v>
      </c>
      <c r="F37" s="17">
        <v>3</v>
      </c>
      <c r="G37" s="17">
        <v>5</v>
      </c>
      <c r="H37" s="17" t="s">
        <v>64</v>
      </c>
    </row>
    <row r="38" spans="1:8" s="10" customFormat="1" ht="15.75" customHeight="1" x14ac:dyDescent="0.2">
      <c r="A38" s="39"/>
      <c r="B38" s="28"/>
      <c r="C38" s="17"/>
      <c r="D38" s="17"/>
      <c r="E38" s="17"/>
      <c r="F38" s="17"/>
      <c r="G38" s="17"/>
      <c r="H38" s="17"/>
    </row>
    <row r="39" spans="1:8" s="10" customFormat="1" ht="15.75" customHeight="1" x14ac:dyDescent="0.2">
      <c r="A39" s="39" t="s">
        <v>23</v>
      </c>
      <c r="B39" s="38" t="s">
        <v>69</v>
      </c>
      <c r="C39" s="17" t="s">
        <v>63</v>
      </c>
      <c r="D39" s="17" t="s">
        <v>63</v>
      </c>
      <c r="E39" s="38">
        <v>3</v>
      </c>
      <c r="F39" s="17">
        <v>5</v>
      </c>
      <c r="G39" s="17">
        <v>1</v>
      </c>
      <c r="H39" s="17" t="s">
        <v>64</v>
      </c>
    </row>
    <row r="40" spans="1:8" s="10" customFormat="1" ht="15.75" customHeight="1" x14ac:dyDescent="0.2">
      <c r="A40" s="24" t="s">
        <v>24</v>
      </c>
      <c r="B40" s="38" t="s">
        <v>69</v>
      </c>
      <c r="C40" s="17">
        <v>7</v>
      </c>
      <c r="D40" s="17">
        <v>23</v>
      </c>
      <c r="E40" s="17">
        <v>3</v>
      </c>
      <c r="F40" s="17">
        <v>11</v>
      </c>
      <c r="G40" s="17">
        <v>6</v>
      </c>
      <c r="H40" s="17" t="s">
        <v>64</v>
      </c>
    </row>
    <row r="41" spans="1:8" s="10" customFormat="1" ht="15.75" customHeight="1" x14ac:dyDescent="0.2">
      <c r="A41" s="39" t="s">
        <v>25</v>
      </c>
      <c r="B41" s="38" t="s">
        <v>69</v>
      </c>
      <c r="C41" s="17" t="s">
        <v>63</v>
      </c>
      <c r="D41" s="17" t="s">
        <v>63</v>
      </c>
      <c r="E41" s="38">
        <v>1</v>
      </c>
      <c r="F41" s="38" t="s">
        <v>63</v>
      </c>
      <c r="G41" s="38" t="s">
        <v>63</v>
      </c>
      <c r="H41" s="38" t="s">
        <v>64</v>
      </c>
    </row>
    <row r="42" spans="1:8" s="10" customFormat="1" ht="15.75" customHeight="1" x14ac:dyDescent="0.2">
      <c r="A42" s="39" t="s">
        <v>26</v>
      </c>
      <c r="B42" s="38" t="s">
        <v>69</v>
      </c>
      <c r="C42" s="17" t="s">
        <v>63</v>
      </c>
      <c r="D42" s="17" t="s">
        <v>63</v>
      </c>
      <c r="E42" s="38" t="s">
        <v>63</v>
      </c>
      <c r="F42" s="38" t="s">
        <v>63</v>
      </c>
      <c r="G42" s="38" t="s">
        <v>63</v>
      </c>
      <c r="H42" s="38" t="s">
        <v>64</v>
      </c>
    </row>
    <row r="43" spans="1:8" s="10" customFormat="1" ht="15.75" customHeight="1" x14ac:dyDescent="0.2">
      <c r="A43" s="39" t="s">
        <v>27</v>
      </c>
      <c r="B43" s="38" t="s">
        <v>69</v>
      </c>
      <c r="C43" s="17">
        <v>1</v>
      </c>
      <c r="D43" s="17" t="s">
        <v>63</v>
      </c>
      <c r="E43" s="17">
        <v>7</v>
      </c>
      <c r="F43" s="17">
        <v>13</v>
      </c>
      <c r="G43" s="17">
        <v>10</v>
      </c>
      <c r="H43" s="17" t="s">
        <v>64</v>
      </c>
    </row>
    <row r="44" spans="1:8" s="10" customFormat="1" ht="15.75" customHeight="1" x14ac:dyDescent="0.2">
      <c r="A44" s="39"/>
      <c r="B44" s="28"/>
      <c r="C44" s="17"/>
      <c r="D44" s="17"/>
      <c r="E44" s="17"/>
      <c r="F44" s="17"/>
      <c r="G44" s="17"/>
      <c r="H44" s="17"/>
    </row>
    <row r="45" spans="1:8" s="10" customFormat="1" ht="15.75" customHeight="1" x14ac:dyDescent="0.2">
      <c r="A45" s="39" t="s">
        <v>28</v>
      </c>
      <c r="B45" s="38" t="s">
        <v>69</v>
      </c>
      <c r="C45" s="17">
        <v>1</v>
      </c>
      <c r="D45" s="17">
        <v>1</v>
      </c>
      <c r="E45" s="17">
        <v>14</v>
      </c>
      <c r="F45" s="17">
        <v>4</v>
      </c>
      <c r="G45" s="17">
        <v>5</v>
      </c>
      <c r="H45" s="17" t="s">
        <v>64</v>
      </c>
    </row>
    <row r="46" spans="1:8" s="10" customFormat="1" ht="15.75" customHeight="1" x14ac:dyDescent="0.2">
      <c r="A46" s="39" t="s">
        <v>29</v>
      </c>
      <c r="B46" s="38" t="s">
        <v>69</v>
      </c>
      <c r="C46" s="17">
        <v>93</v>
      </c>
      <c r="D46" s="17" t="s">
        <v>63</v>
      </c>
      <c r="E46" s="17">
        <v>1</v>
      </c>
      <c r="F46" s="17" t="s">
        <v>63</v>
      </c>
      <c r="G46" s="17" t="s">
        <v>63</v>
      </c>
      <c r="H46" s="17" t="s">
        <v>64</v>
      </c>
    </row>
    <row r="47" spans="1:8" s="10" customFormat="1" ht="15.75" customHeight="1" x14ac:dyDescent="0.2">
      <c r="A47" s="39" t="s">
        <v>30</v>
      </c>
      <c r="B47" s="38" t="s">
        <v>69</v>
      </c>
      <c r="C47" s="17">
        <v>132</v>
      </c>
      <c r="D47" s="17">
        <v>1</v>
      </c>
      <c r="E47" s="38">
        <v>1</v>
      </c>
      <c r="F47" s="17">
        <v>1</v>
      </c>
      <c r="G47" s="17">
        <v>2</v>
      </c>
      <c r="H47" s="17" t="s">
        <v>64</v>
      </c>
    </row>
    <row r="48" spans="1:8" s="10" customFormat="1" ht="15.75" customHeight="1" x14ac:dyDescent="0.2">
      <c r="A48" s="39" t="s">
        <v>31</v>
      </c>
      <c r="B48" s="38" t="s">
        <v>69</v>
      </c>
      <c r="C48" s="17" t="s">
        <v>63</v>
      </c>
      <c r="D48" s="17" t="s">
        <v>63</v>
      </c>
      <c r="E48" s="38" t="s">
        <v>63</v>
      </c>
      <c r="F48" s="38" t="s">
        <v>63</v>
      </c>
      <c r="G48" s="38" t="s">
        <v>63</v>
      </c>
      <c r="H48" s="38" t="s">
        <v>64</v>
      </c>
    </row>
    <row r="49" spans="1:8" s="10" customFormat="1" ht="15.75" customHeight="1" x14ac:dyDescent="0.2">
      <c r="A49" s="39" t="s">
        <v>32</v>
      </c>
      <c r="B49" s="38" t="s">
        <v>69</v>
      </c>
      <c r="C49" s="17">
        <v>1</v>
      </c>
      <c r="D49" s="17" t="s">
        <v>63</v>
      </c>
      <c r="E49" s="38">
        <v>1</v>
      </c>
      <c r="F49" s="38">
        <v>2</v>
      </c>
      <c r="G49" s="17">
        <v>1</v>
      </c>
      <c r="H49" s="17" t="s">
        <v>64</v>
      </c>
    </row>
    <row r="50" spans="1:8" s="10" customFormat="1" ht="15.75" customHeight="1" x14ac:dyDescent="0.2">
      <c r="A50" s="39"/>
      <c r="B50" s="28"/>
      <c r="C50" s="17"/>
      <c r="D50" s="17"/>
      <c r="E50" s="17"/>
      <c r="F50" s="17"/>
      <c r="G50" s="17"/>
      <c r="H50" s="17"/>
    </row>
    <row r="51" spans="1:8" s="10" customFormat="1" ht="15.75" customHeight="1" x14ac:dyDescent="0.2">
      <c r="A51" s="39" t="s">
        <v>33</v>
      </c>
      <c r="B51" s="38" t="s">
        <v>69</v>
      </c>
      <c r="C51" s="17">
        <v>1</v>
      </c>
      <c r="D51" s="17" t="s">
        <v>63</v>
      </c>
      <c r="E51" s="38" t="s">
        <v>63</v>
      </c>
      <c r="F51" s="38" t="s">
        <v>63</v>
      </c>
      <c r="G51" s="38" t="s">
        <v>63</v>
      </c>
      <c r="H51" s="38" t="s">
        <v>64</v>
      </c>
    </row>
    <row r="52" spans="1:8" s="10" customFormat="1" ht="15.75" customHeight="1" x14ac:dyDescent="0.2">
      <c r="A52" s="39" t="s">
        <v>34</v>
      </c>
      <c r="B52" s="38" t="s">
        <v>69</v>
      </c>
      <c r="C52" s="17" t="s">
        <v>63</v>
      </c>
      <c r="D52" s="17">
        <v>1</v>
      </c>
      <c r="E52" s="38" t="s">
        <v>63</v>
      </c>
      <c r="F52" s="38">
        <v>1</v>
      </c>
      <c r="G52" s="17" t="s">
        <v>63</v>
      </c>
      <c r="H52" s="17" t="s">
        <v>64</v>
      </c>
    </row>
    <row r="53" spans="1:8" s="10" customFormat="1" ht="15.75" customHeight="1" x14ac:dyDescent="0.2">
      <c r="A53" s="39" t="s">
        <v>35</v>
      </c>
      <c r="B53" s="38" t="s">
        <v>69</v>
      </c>
      <c r="C53" s="17">
        <v>1</v>
      </c>
      <c r="D53" s="17" t="s">
        <v>63</v>
      </c>
      <c r="E53" s="38" t="s">
        <v>63</v>
      </c>
      <c r="F53" s="17">
        <v>2</v>
      </c>
      <c r="G53" s="17">
        <v>1</v>
      </c>
      <c r="H53" s="17" t="s">
        <v>64</v>
      </c>
    </row>
    <row r="54" spans="1:8" s="10" customFormat="1" ht="15.75" customHeight="1" x14ac:dyDescent="0.2">
      <c r="A54" s="39" t="s">
        <v>36</v>
      </c>
      <c r="B54" s="38" t="s">
        <v>69</v>
      </c>
      <c r="C54" s="17" t="s">
        <v>63</v>
      </c>
      <c r="D54" s="17" t="s">
        <v>63</v>
      </c>
      <c r="E54" s="17">
        <v>2</v>
      </c>
      <c r="F54" s="17">
        <v>1</v>
      </c>
      <c r="G54" s="38">
        <v>4</v>
      </c>
      <c r="H54" s="38" t="s">
        <v>64</v>
      </c>
    </row>
    <row r="55" spans="1:8" s="10" customFormat="1" ht="15.75" customHeight="1" x14ac:dyDescent="0.2">
      <c r="A55" s="39" t="s">
        <v>37</v>
      </c>
      <c r="B55" s="38" t="s">
        <v>69</v>
      </c>
      <c r="C55" s="17" t="s">
        <v>63</v>
      </c>
      <c r="D55" s="17" t="s">
        <v>63</v>
      </c>
      <c r="E55" s="38" t="s">
        <v>63</v>
      </c>
      <c r="F55" s="38" t="s">
        <v>63</v>
      </c>
      <c r="G55" s="38" t="s">
        <v>63</v>
      </c>
      <c r="H55" s="38" t="s">
        <v>64</v>
      </c>
    </row>
    <row r="56" spans="1:8" s="10" customFormat="1" ht="15.75" customHeight="1" x14ac:dyDescent="0.2">
      <c r="A56" s="39"/>
      <c r="B56" s="28"/>
      <c r="C56" s="17"/>
      <c r="D56" s="17"/>
      <c r="E56" s="17"/>
      <c r="F56" s="17"/>
      <c r="G56" s="17"/>
      <c r="H56" s="17"/>
    </row>
    <row r="57" spans="1:8" s="10" customFormat="1" ht="15.75" customHeight="1" x14ac:dyDescent="0.2">
      <c r="A57" s="39" t="s">
        <v>38</v>
      </c>
      <c r="B57" s="38" t="s">
        <v>69</v>
      </c>
      <c r="C57" s="17">
        <v>16</v>
      </c>
      <c r="D57" s="17" t="s">
        <v>63</v>
      </c>
      <c r="E57" s="17">
        <v>1</v>
      </c>
      <c r="F57" s="17">
        <v>6</v>
      </c>
      <c r="G57" s="17">
        <v>1</v>
      </c>
      <c r="H57" s="17" t="s">
        <v>64</v>
      </c>
    </row>
    <row r="58" spans="1:8" s="10" customFormat="1" ht="15.75" customHeight="1" x14ac:dyDescent="0.2">
      <c r="A58" s="39" t="s">
        <v>39</v>
      </c>
      <c r="B58" s="38" t="s">
        <v>69</v>
      </c>
      <c r="C58" s="17">
        <v>16</v>
      </c>
      <c r="D58" s="17">
        <v>1</v>
      </c>
      <c r="E58" s="38">
        <v>1</v>
      </c>
      <c r="F58" s="17">
        <v>2</v>
      </c>
      <c r="G58" s="17">
        <v>2</v>
      </c>
      <c r="H58" s="17" t="s">
        <v>64</v>
      </c>
    </row>
    <row r="59" spans="1:8" s="10" customFormat="1" ht="15.75" customHeight="1" x14ac:dyDescent="0.2">
      <c r="A59" s="39" t="s">
        <v>40</v>
      </c>
      <c r="B59" s="38" t="s">
        <v>69</v>
      </c>
      <c r="C59" s="17" t="s">
        <v>63</v>
      </c>
      <c r="D59" s="17" t="s">
        <v>63</v>
      </c>
      <c r="E59" s="38" t="s">
        <v>63</v>
      </c>
      <c r="F59" s="17" t="s">
        <v>63</v>
      </c>
      <c r="G59" s="38" t="s">
        <v>63</v>
      </c>
      <c r="H59" s="38" t="s">
        <v>64</v>
      </c>
    </row>
    <row r="60" spans="1:8" s="10" customFormat="1" ht="15.75" customHeight="1" x14ac:dyDescent="0.2">
      <c r="A60" s="39"/>
      <c r="B60" s="28"/>
      <c r="C60" s="17"/>
      <c r="D60" s="17"/>
      <c r="E60" s="17"/>
      <c r="F60" s="17"/>
      <c r="G60" s="17"/>
      <c r="H60" s="17"/>
    </row>
    <row r="61" spans="1:8" s="10" customFormat="1" ht="15.75" customHeight="1" x14ac:dyDescent="0.2">
      <c r="A61" s="39" t="s">
        <v>41</v>
      </c>
      <c r="B61" s="38" t="s">
        <v>69</v>
      </c>
      <c r="C61" s="17" t="s">
        <v>63</v>
      </c>
      <c r="D61" s="17" t="s">
        <v>63</v>
      </c>
      <c r="E61" s="38" t="s">
        <v>63</v>
      </c>
      <c r="F61" s="38" t="s">
        <v>63</v>
      </c>
      <c r="G61" s="38" t="s">
        <v>63</v>
      </c>
      <c r="H61" s="17" t="s">
        <v>64</v>
      </c>
    </row>
    <row r="62" spans="1:8" s="10" customFormat="1" ht="15.75" customHeight="1" x14ac:dyDescent="0.2">
      <c r="A62" s="39" t="s">
        <v>42</v>
      </c>
      <c r="B62" s="38" t="s">
        <v>69</v>
      </c>
      <c r="C62" s="17">
        <v>2</v>
      </c>
      <c r="D62" s="17">
        <v>1</v>
      </c>
      <c r="E62" s="17">
        <v>4</v>
      </c>
      <c r="F62" s="17" t="s">
        <v>63</v>
      </c>
      <c r="G62" s="38" t="s">
        <v>63</v>
      </c>
      <c r="H62" s="17" t="s">
        <v>64</v>
      </c>
    </row>
    <row r="63" spans="1:8" s="10" customFormat="1" ht="15.75" customHeight="1" x14ac:dyDescent="0.2">
      <c r="A63" s="39" t="s">
        <v>43</v>
      </c>
      <c r="B63" s="38" t="s">
        <v>69</v>
      </c>
      <c r="C63" s="17">
        <v>6</v>
      </c>
      <c r="D63" s="17">
        <v>1</v>
      </c>
      <c r="E63" s="17">
        <v>77</v>
      </c>
      <c r="F63" s="17">
        <v>3</v>
      </c>
      <c r="G63" s="38">
        <v>1</v>
      </c>
      <c r="H63" s="17" t="s">
        <v>64</v>
      </c>
    </row>
    <row r="64" spans="1:8" s="10" customFormat="1" ht="15.75" customHeight="1" x14ac:dyDescent="0.2">
      <c r="A64" s="39" t="s">
        <v>44</v>
      </c>
      <c r="B64" s="38" t="s">
        <v>69</v>
      </c>
      <c r="C64" s="17" t="s">
        <v>63</v>
      </c>
      <c r="D64" s="17" t="s">
        <v>63</v>
      </c>
      <c r="E64" s="38" t="s">
        <v>63</v>
      </c>
      <c r="F64" s="38" t="s">
        <v>63</v>
      </c>
      <c r="G64" s="38" t="s">
        <v>63</v>
      </c>
      <c r="H64" s="38" t="s">
        <v>64</v>
      </c>
    </row>
    <row r="65" spans="1:8" s="10" customFormat="1" ht="15.75" customHeight="1" x14ac:dyDescent="0.2">
      <c r="A65" s="39" t="s">
        <v>45</v>
      </c>
      <c r="B65" s="38" t="s">
        <v>69</v>
      </c>
      <c r="C65" s="17" t="s">
        <v>63</v>
      </c>
      <c r="D65" s="17">
        <v>1</v>
      </c>
      <c r="E65" s="38" t="s">
        <v>63</v>
      </c>
      <c r="F65" s="17">
        <v>1</v>
      </c>
      <c r="G65" s="38" t="s">
        <v>63</v>
      </c>
      <c r="H65" s="38" t="s">
        <v>64</v>
      </c>
    </row>
    <row r="66" spans="1:8" s="10" customFormat="1" ht="15.75" customHeight="1" x14ac:dyDescent="0.2">
      <c r="A66" s="39"/>
      <c r="B66" s="28"/>
      <c r="C66" s="17"/>
      <c r="D66" s="17"/>
      <c r="E66" s="17"/>
      <c r="F66" s="17"/>
      <c r="G66" s="17"/>
      <c r="H66" s="17"/>
    </row>
    <row r="67" spans="1:8" s="10" customFormat="1" ht="15.75" customHeight="1" x14ac:dyDescent="0.2">
      <c r="A67" s="39" t="s">
        <v>46</v>
      </c>
      <c r="B67" s="38" t="s">
        <v>69</v>
      </c>
      <c r="C67" s="17">
        <v>1</v>
      </c>
      <c r="D67" s="17" t="s">
        <v>63</v>
      </c>
      <c r="E67" s="38" t="s">
        <v>63</v>
      </c>
      <c r="F67" s="38" t="s">
        <v>63</v>
      </c>
      <c r="G67" s="38">
        <v>1</v>
      </c>
      <c r="H67" s="38" t="s">
        <v>64</v>
      </c>
    </row>
    <row r="68" spans="1:8" s="10" customFormat="1" ht="15.75" customHeight="1" x14ac:dyDescent="0.2">
      <c r="A68" s="39" t="s">
        <v>47</v>
      </c>
      <c r="B68" s="38" t="s">
        <v>69</v>
      </c>
      <c r="C68" s="17" t="s">
        <v>63</v>
      </c>
      <c r="D68" s="17" t="s">
        <v>63</v>
      </c>
      <c r="E68" s="38" t="s">
        <v>63</v>
      </c>
      <c r="F68" s="38" t="s">
        <v>63</v>
      </c>
      <c r="G68" s="38">
        <v>2</v>
      </c>
      <c r="H68" s="17" t="s">
        <v>64</v>
      </c>
    </row>
    <row r="69" spans="1:8" s="10" customFormat="1" ht="15.75" customHeight="1" x14ac:dyDescent="0.2">
      <c r="A69" s="39" t="s">
        <v>48</v>
      </c>
      <c r="B69" s="38" t="s">
        <v>69</v>
      </c>
      <c r="C69" s="17">
        <v>50</v>
      </c>
      <c r="D69" s="17" t="s">
        <v>63</v>
      </c>
      <c r="E69" s="17">
        <v>1</v>
      </c>
      <c r="F69" s="17">
        <v>4</v>
      </c>
      <c r="G69" s="38">
        <v>1</v>
      </c>
      <c r="H69" s="17" t="s">
        <v>64</v>
      </c>
    </row>
    <row r="70" spans="1:8" s="10" customFormat="1" ht="15.75" customHeight="1" x14ac:dyDescent="0.2">
      <c r="A70" s="39" t="s">
        <v>49</v>
      </c>
      <c r="B70" s="38" t="s">
        <v>69</v>
      </c>
      <c r="C70" s="17">
        <v>2</v>
      </c>
      <c r="D70" s="17" t="s">
        <v>63</v>
      </c>
      <c r="E70" s="17">
        <v>1</v>
      </c>
      <c r="F70" s="17" t="s">
        <v>63</v>
      </c>
      <c r="G70" s="17">
        <v>1</v>
      </c>
      <c r="H70" s="17" t="s">
        <v>64</v>
      </c>
    </row>
    <row r="71" spans="1:8" s="10" customFormat="1" ht="15.75" customHeight="1" x14ac:dyDescent="0.2">
      <c r="A71" s="39" t="s">
        <v>50</v>
      </c>
      <c r="B71" s="38" t="s">
        <v>69</v>
      </c>
      <c r="C71" s="17">
        <v>3</v>
      </c>
      <c r="D71" s="17">
        <v>2</v>
      </c>
      <c r="E71" s="17">
        <v>3</v>
      </c>
      <c r="F71" s="17">
        <v>3</v>
      </c>
      <c r="G71" s="17">
        <v>1</v>
      </c>
      <c r="H71" s="17" t="s">
        <v>64</v>
      </c>
    </row>
    <row r="72" spans="1:8" s="10" customFormat="1" ht="6" customHeight="1" x14ac:dyDescent="0.2">
      <c r="A72" s="40"/>
      <c r="B72" s="18"/>
      <c r="C72" s="1"/>
      <c r="D72" s="1"/>
      <c r="E72" s="1"/>
      <c r="F72" s="1"/>
      <c r="G72" s="1"/>
      <c r="H72" s="19"/>
    </row>
    <row r="73" spans="1:8" s="21" customFormat="1" ht="15" customHeight="1" x14ac:dyDescent="0.2">
      <c r="A73" s="43" t="s">
        <v>67</v>
      </c>
      <c r="B73" s="25"/>
      <c r="C73" s="25"/>
      <c r="D73" s="25"/>
      <c r="E73" s="20"/>
      <c r="F73" s="20"/>
      <c r="G73" s="20"/>
    </row>
    <row r="74" spans="1:8" x14ac:dyDescent="0.2">
      <c r="A74" s="41"/>
      <c r="C74" s="23"/>
      <c r="D74" s="23"/>
    </row>
  </sheetData>
  <mergeCells count="1">
    <mergeCell ref="C2:G2"/>
  </mergeCells>
  <phoneticPr fontId="8"/>
  <hyperlinks>
    <hyperlink ref="A73" r:id="rId1" xr:uid="{00000000-0004-0000-0000-000000000000}"/>
  </hyperlinks>
  <printOptions gridLinesSet="0"/>
  <pageMargins left="0.59055118110236227" right="0.59055118110236227" top="0.59055118110236227" bottom="0.19685039370078741" header="0.39370078740157483" footer="0"/>
  <pageSetup paperSize="9" scale="70" orientation="portrait" r:id="rId2"/>
  <headerFooter scaleWithDoc="0">
    <oddHeader xml:space="preserve">&amp;R&amp;"ＭＳ ゴシック,標準"&amp;8第 ５ 章  農林水産業      &amp;P&amp;"ＭＳ 明朝,標準"&amp;11
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05-04</vt:lpstr>
      <vt:lpstr>'05-04'!Print_Area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2013-02-25T10:32:45Z</dcterms:created>
  <dcterms:modified xsi:type="dcterms:W3CDTF">2024-02-28T06:49:08Z</dcterms:modified>
</cp:coreProperties>
</file>