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360" windowWidth="20580" windowHeight="6405" activeTab="0"/>
  </bookViews>
  <sheets>
    <sheet name="09-11" sheetId="1" r:id="rId1"/>
  </sheets>
  <definedNames>
    <definedName name="_xlnm.Print_Area" localSheetId="0">'09-11'!$A$1:$M$68</definedName>
  </definedNames>
  <calcPr fullCalcOnLoad="1"/>
</workbook>
</file>

<file path=xl/sharedStrings.xml><?xml version="1.0" encoding="utf-8"?>
<sst xmlns="http://schemas.openxmlformats.org/spreadsheetml/2006/main" count="130" uniqueCount="121">
  <si>
    <t>台</t>
  </si>
  <si>
    <t>松原線</t>
  </si>
  <si>
    <t>大阪西宮線</t>
  </si>
  <si>
    <t>西大阪線</t>
  </si>
  <si>
    <t>湾岸線</t>
  </si>
  <si>
    <t>東大阪線</t>
  </si>
  <si>
    <t>大和川</t>
  </si>
  <si>
    <t>喜連瓜破</t>
  </si>
  <si>
    <t>駒川</t>
  </si>
  <si>
    <t>平野</t>
  </si>
  <si>
    <t>文の里</t>
  </si>
  <si>
    <t>姫島</t>
  </si>
  <si>
    <t>大和田</t>
  </si>
  <si>
    <t>海老江</t>
  </si>
  <si>
    <t>西長堀</t>
  </si>
  <si>
    <t>中島</t>
  </si>
  <si>
    <t>島屋</t>
  </si>
  <si>
    <t>天保山</t>
  </si>
  <si>
    <t>南港南</t>
  </si>
  <si>
    <t>三宝</t>
  </si>
  <si>
    <t>出島</t>
  </si>
  <si>
    <t>石津</t>
  </si>
  <si>
    <t>浜寺</t>
  </si>
  <si>
    <t>高石</t>
  </si>
  <si>
    <t>高石入口</t>
  </si>
  <si>
    <t>高石出口</t>
  </si>
  <si>
    <t>泉大津入口</t>
  </si>
  <si>
    <t>泉大津出口</t>
  </si>
  <si>
    <t>泉大津</t>
  </si>
  <si>
    <t>岸和田北北行</t>
  </si>
  <si>
    <t>岸和田北南行</t>
  </si>
  <si>
    <t>岸和田南北行</t>
  </si>
  <si>
    <t>岸和田南南行</t>
  </si>
  <si>
    <t>貝塚北行</t>
  </si>
  <si>
    <t>貝塚南行</t>
  </si>
  <si>
    <t>泉佐野</t>
  </si>
  <si>
    <t>池田線</t>
  </si>
  <si>
    <t>神田</t>
  </si>
  <si>
    <t>神田出口</t>
  </si>
  <si>
    <t>南港北</t>
  </si>
  <si>
    <t>南港中</t>
  </si>
  <si>
    <t>東大阪荒本</t>
  </si>
  <si>
    <t>東大阪荒本出口</t>
  </si>
  <si>
    <t>泉佐野北行</t>
  </si>
  <si>
    <t xml:space="preserve">         ９－１１</t>
  </si>
  <si>
    <t>大阪空港</t>
  </si>
  <si>
    <t>豊中北</t>
  </si>
  <si>
    <t>豊中南南行</t>
  </si>
  <si>
    <t>豊中南北行</t>
  </si>
  <si>
    <t>豊中合併（南行)</t>
  </si>
  <si>
    <t>豊中合併（北行)</t>
  </si>
  <si>
    <t>加島</t>
  </si>
  <si>
    <t>塚本</t>
  </si>
  <si>
    <t>福島</t>
  </si>
  <si>
    <t>中之島</t>
  </si>
  <si>
    <t>環状線</t>
  </si>
  <si>
    <t>湊町</t>
  </si>
  <si>
    <t>四ッ橋</t>
  </si>
  <si>
    <t>信濃橋</t>
  </si>
  <si>
    <t>梅田</t>
  </si>
  <si>
    <t>堂島</t>
  </si>
  <si>
    <t>高麗橋</t>
  </si>
  <si>
    <t>長堀</t>
  </si>
  <si>
    <t>夕陽丘</t>
  </si>
  <si>
    <t>阿倍野</t>
  </si>
  <si>
    <t>えびす町</t>
  </si>
  <si>
    <t>守口･森小路線</t>
  </si>
  <si>
    <t>守口</t>
  </si>
  <si>
    <t>都島</t>
  </si>
  <si>
    <t>長柄</t>
  </si>
  <si>
    <t>扇町</t>
  </si>
  <si>
    <t>南森町</t>
  </si>
  <si>
    <t>森小路</t>
  </si>
  <si>
    <t>堺線</t>
  </si>
  <si>
    <t>堺</t>
  </si>
  <si>
    <t>住之江</t>
  </si>
  <si>
    <t>玉出</t>
  </si>
  <si>
    <t>津守</t>
  </si>
  <si>
    <t>南開</t>
  </si>
  <si>
    <t>汐見橋</t>
  </si>
  <si>
    <t>高津</t>
  </si>
  <si>
    <t>東大阪第一</t>
  </si>
  <si>
    <t>東大阪第二</t>
  </si>
  <si>
    <t>長田</t>
  </si>
  <si>
    <t>高井田</t>
  </si>
  <si>
    <t>森之宮</t>
  </si>
  <si>
    <t>法円坂</t>
  </si>
  <si>
    <t>本田</t>
  </si>
  <si>
    <t>阿波座</t>
  </si>
  <si>
    <t>波除</t>
  </si>
  <si>
    <t>中之島西</t>
  </si>
  <si>
    <t>大正西入口</t>
  </si>
  <si>
    <t>大正西出口</t>
  </si>
  <si>
    <t>北津守入口</t>
  </si>
  <si>
    <t>北津守出口</t>
  </si>
  <si>
    <t>※</t>
  </si>
  <si>
    <t>阪神高速道路利用状況</t>
  </si>
  <si>
    <t>料金所</t>
  </si>
  <si>
    <t>料金所</t>
  </si>
  <si>
    <t>総数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</si>
  <si>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資料    </t>
    </r>
    <r>
      <rPr>
        <sz val="11"/>
        <rFont val="ＭＳ 明朝"/>
        <family val="1"/>
      </rPr>
      <t>阪神高速道路株式会社</t>
    </r>
  </si>
  <si>
    <t>大和川線</t>
  </si>
  <si>
    <t>三宅西入口</t>
  </si>
  <si>
    <t>三宅西出口</t>
  </si>
  <si>
    <t>淀川左岸線</t>
  </si>
  <si>
    <t>湾岸舞洲</t>
  </si>
  <si>
    <t>鉄砲西行</t>
  </si>
  <si>
    <t>普通車</t>
  </si>
  <si>
    <t>大型車</t>
  </si>
  <si>
    <t>大浜北行</t>
  </si>
  <si>
    <t>大浜南行</t>
  </si>
  <si>
    <t>淀川左岸舞洲</t>
  </si>
  <si>
    <t>※</t>
  </si>
  <si>
    <t>正蓮寺川</t>
  </si>
  <si>
    <t>大開</t>
  </si>
  <si>
    <t xml:space="preserve">        １）本表における大型車は、車両総重量８ｔ以上、最大積載量５ｔ以上又は乗車定員30人以上の自動車及び道路運送車両法に規定する</t>
  </si>
  <si>
    <t>（平成30年度）</t>
  </si>
  <si>
    <t>-</t>
  </si>
  <si>
    <t xml:space="preserve">        ４）環状線（信濃橋）平成29年２月１日から令和２年１月末まで工事のため閉鎖。</t>
  </si>
  <si>
    <t xml:space="preserve">        ３）※の料金所は他の料金所で課金（支払い）済みの車両は１台と集計しない。</t>
  </si>
  <si>
    <t xml:space="preserve">            大型特殊自動車、３軸のトラクター（トレーラーヘッド）をいう。　２）本表における普通車は、大型車以外をいう（自動二輪車を含む）。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</si>
</sst>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,###,###"/>
  </numFmts>
  <fonts count="5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6" fontId="4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 quotePrefix="1">
      <alignment horizontal="distributed" vertical="center"/>
    </xf>
    <xf numFmtId="176" fontId="0" fillId="0" borderId="11" xfId="0" applyNumberFormat="1" applyFont="1" applyFill="1" applyBorder="1" applyAlignment="1" quotePrefix="1">
      <alignment horizontal="right" vertical="center"/>
    </xf>
    <xf numFmtId="176" fontId="0" fillId="0" borderId="11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178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78" fontId="9" fillId="0" borderId="0" xfId="49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8" fontId="0" fillId="0" borderId="1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horizontal="right" vertical="center"/>
    </xf>
    <xf numFmtId="178" fontId="0" fillId="0" borderId="13" xfId="0" applyNumberFormat="1" applyFont="1" applyFill="1" applyBorder="1" applyAlignment="1">
      <alignment horizontal="right" vertical="center"/>
    </xf>
    <xf numFmtId="178" fontId="0" fillId="0" borderId="14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 quotePrefix="1">
      <alignment horizontal="left" vertical="top"/>
    </xf>
    <xf numFmtId="0" fontId="6" fillId="0" borderId="0" xfId="0" applyNumberFormat="1" applyFont="1" applyFill="1" applyBorder="1" applyAlignment="1" quotePrefix="1">
      <alignment horizontal="left" vertical="top"/>
    </xf>
    <xf numFmtId="176" fontId="48" fillId="0" borderId="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8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6" fillId="0" borderId="0" xfId="0" applyNumberFormat="1" applyFont="1" applyFill="1" applyAlignment="1">
      <alignment vertical="top"/>
    </xf>
    <xf numFmtId="0" fontId="6" fillId="0" borderId="0" xfId="0" applyNumberFormat="1" applyFont="1" applyFill="1" applyAlignment="1" quotePrefix="1">
      <alignment horizontal="left" vertical="top"/>
    </xf>
    <xf numFmtId="0" fontId="6" fillId="0" borderId="0" xfId="0" applyNumberFormat="1" applyFont="1" applyFill="1" applyBorder="1" applyAlignment="1">
      <alignment vertical="top"/>
    </xf>
    <xf numFmtId="0" fontId="0" fillId="0" borderId="15" xfId="0" applyNumberFormat="1" applyFont="1" applyFill="1" applyBorder="1" applyAlignment="1" quotePrefix="1">
      <alignment horizontal="distributed" vertical="center"/>
    </xf>
    <xf numFmtId="0" fontId="0" fillId="0" borderId="16" xfId="0" applyNumberFormat="1" applyFont="1" applyFill="1" applyBorder="1" applyAlignment="1" quotePrefix="1">
      <alignment horizontal="distributed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ont="1" applyFill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right" vertical="top"/>
    </xf>
    <xf numFmtId="3" fontId="4" fillId="0" borderId="11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Alignment="1">
      <alignment vertical="center"/>
    </xf>
    <xf numFmtId="0" fontId="0" fillId="0" borderId="11" xfId="0" applyNumberFormat="1" applyFont="1" applyFill="1" applyBorder="1" applyAlignment="1">
      <alignment horizontal="distributed" vertical="center"/>
    </xf>
    <xf numFmtId="0" fontId="0" fillId="0" borderId="11" xfId="0" applyNumberFormat="1" applyFont="1" applyFill="1" applyBorder="1" applyAlignment="1" quotePrefix="1">
      <alignment horizontal="distributed"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 quotePrefix="1">
      <alignment horizontal="distributed" vertical="center"/>
    </xf>
    <xf numFmtId="0" fontId="0" fillId="0" borderId="0" xfId="0" applyNumberFormat="1" applyFont="1" applyFill="1" applyAlignment="1" quotePrefix="1">
      <alignment horizontal="left"/>
    </xf>
    <xf numFmtId="0" fontId="0" fillId="0" borderId="0" xfId="0" applyNumberFormat="1" applyFont="1" applyFill="1" applyAlignment="1" quotePrefix="1">
      <alignment horizontal="left"/>
    </xf>
    <xf numFmtId="0" fontId="6" fillId="0" borderId="0" xfId="0" applyNumberFormat="1" applyFont="1" applyFill="1" applyAlignment="1">
      <alignment horizontal="right" vertical="top"/>
    </xf>
    <xf numFmtId="178" fontId="0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49" fillId="0" borderId="0" xfId="0" applyNumberFormat="1" applyFont="1" applyFill="1" applyAlignment="1" quotePrefix="1">
      <alignment horizontal="left" vertical="top"/>
    </xf>
    <xf numFmtId="38" fontId="0" fillId="0" borderId="0" xfId="49" applyFont="1" applyFill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NumberFormat="1" applyFont="1" applyFill="1" applyAlignment="1" quotePrefix="1">
      <alignment horizontal="distributed" vertical="center" indent="2"/>
    </xf>
    <xf numFmtId="0" fontId="0" fillId="0" borderId="17" xfId="0" applyNumberFormat="1" applyFont="1" applyFill="1" applyBorder="1" applyAlignment="1" quotePrefix="1">
      <alignment horizontal="distributed" vertical="center" indent="2"/>
    </xf>
    <xf numFmtId="0" fontId="0" fillId="0" borderId="16" xfId="0" applyNumberFormat="1" applyFont="1" applyFill="1" applyBorder="1" applyAlignment="1" quotePrefix="1">
      <alignment horizontal="distributed" vertical="center" indent="2"/>
    </xf>
    <xf numFmtId="0" fontId="0" fillId="0" borderId="15" xfId="0" applyNumberFormat="1" applyFont="1" applyFill="1" applyBorder="1" applyAlignment="1" quotePrefix="1">
      <alignment horizontal="distributed" vertical="center" indent="2"/>
    </xf>
    <xf numFmtId="0" fontId="0" fillId="0" borderId="16" xfId="0" applyNumberFormat="1" applyFont="1" applyFill="1" applyBorder="1" applyAlignment="1" quotePrefix="1">
      <alignment horizontal="distributed" vertical="center" indent="2"/>
    </xf>
    <xf numFmtId="3" fontId="4" fillId="0" borderId="0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2.296875" defaultRowHeight="14.25"/>
  <cols>
    <col min="1" max="1" width="2.8984375" style="40" customWidth="1"/>
    <col min="2" max="2" width="19.3984375" style="40" customWidth="1"/>
    <col min="3" max="3" width="0.6953125" style="40" customWidth="1"/>
    <col min="4" max="6" width="14.09765625" style="40" customWidth="1"/>
    <col min="7" max="7" width="0.4921875" style="40" customWidth="1"/>
    <col min="8" max="8" width="2.8984375" style="40" customWidth="1"/>
    <col min="9" max="9" width="19.3984375" style="40" customWidth="1"/>
    <col min="10" max="10" width="0.4921875" style="40" customWidth="1"/>
    <col min="11" max="13" width="14.09765625" style="40" customWidth="1"/>
    <col min="14" max="16384" width="12.19921875" style="40" customWidth="1"/>
  </cols>
  <sheetData>
    <row r="1" spans="1:14" ht="21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74"/>
    </row>
    <row r="2" spans="1:14" s="45" customFormat="1" ht="21.75" customHeight="1">
      <c r="A2" s="41" t="s">
        <v>44</v>
      </c>
      <c r="B2" s="42"/>
      <c r="C2" s="43"/>
      <c r="D2" s="44"/>
      <c r="E2" s="82" t="s">
        <v>96</v>
      </c>
      <c r="F2" s="82"/>
      <c r="G2" s="82"/>
      <c r="H2" s="82"/>
      <c r="I2" s="82"/>
      <c r="J2" s="82"/>
      <c r="K2" s="82"/>
      <c r="L2" s="82"/>
      <c r="M2" s="42"/>
      <c r="N2" s="75"/>
    </row>
    <row r="3" spans="1:13" ht="24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3" s="46" customFormat="1" ht="15" customHeight="1">
      <c r="A4" s="35" t="s">
        <v>115</v>
      </c>
      <c r="C4" s="47"/>
    </row>
    <row r="5" spans="1:11" s="46" customFormat="1" ht="15" customHeight="1">
      <c r="A5" s="36" t="s">
        <v>120</v>
      </c>
      <c r="B5" s="36"/>
      <c r="C5" s="36"/>
      <c r="D5" s="48"/>
      <c r="E5" s="48"/>
      <c r="F5" s="48"/>
      <c r="G5" s="48"/>
      <c r="H5" s="48"/>
      <c r="I5" s="48"/>
      <c r="J5" s="48"/>
      <c r="K5" s="48"/>
    </row>
    <row r="6" spans="1:11" s="46" customFormat="1" ht="15" customHeight="1">
      <c r="A6" s="36" t="s">
        <v>119</v>
      </c>
      <c r="B6" s="47"/>
      <c r="C6" s="36"/>
      <c r="D6" s="48"/>
      <c r="E6" s="48"/>
      <c r="F6" s="48"/>
      <c r="G6" s="48"/>
      <c r="H6" s="48"/>
      <c r="I6" s="48"/>
      <c r="J6" s="48"/>
      <c r="K6" s="48"/>
    </row>
    <row r="7" spans="1:13" s="46" customFormat="1" ht="15" customHeight="1" thickBot="1">
      <c r="A7" s="36" t="s">
        <v>118</v>
      </c>
      <c r="B7" s="76"/>
      <c r="C7" s="36"/>
      <c r="F7" s="36"/>
      <c r="G7" s="48"/>
      <c r="H7" s="36"/>
      <c r="J7" s="48"/>
      <c r="M7" s="71" t="s">
        <v>116</v>
      </c>
    </row>
    <row r="8" spans="1:13" s="51" customFormat="1" ht="30" customHeight="1">
      <c r="A8" s="86" t="s">
        <v>98</v>
      </c>
      <c r="B8" s="84"/>
      <c r="C8" s="85"/>
      <c r="D8" s="49" t="s">
        <v>99</v>
      </c>
      <c r="E8" s="49" t="s">
        <v>107</v>
      </c>
      <c r="F8" s="50" t="s">
        <v>108</v>
      </c>
      <c r="G8" s="83" t="s">
        <v>97</v>
      </c>
      <c r="H8" s="84"/>
      <c r="I8" s="84"/>
      <c r="J8" s="85"/>
      <c r="K8" s="49" t="s">
        <v>99</v>
      </c>
      <c r="L8" s="49" t="s">
        <v>107</v>
      </c>
      <c r="M8" s="50" t="s">
        <v>108</v>
      </c>
    </row>
    <row r="9" spans="1:13" s="56" customFormat="1" ht="18" customHeight="1">
      <c r="A9" s="52"/>
      <c r="B9" s="53"/>
      <c r="C9" s="54"/>
      <c r="D9" s="52" t="s">
        <v>0</v>
      </c>
      <c r="E9" s="52"/>
      <c r="F9" s="53"/>
      <c r="G9" s="55"/>
      <c r="H9" s="53"/>
      <c r="I9" s="53"/>
      <c r="J9" s="54"/>
      <c r="K9" s="52" t="s">
        <v>0</v>
      </c>
      <c r="L9" s="52"/>
      <c r="M9" s="52"/>
    </row>
    <row r="10" spans="1:13" s="45" customFormat="1" ht="18" customHeight="1">
      <c r="A10" s="87" t="s">
        <v>36</v>
      </c>
      <c r="B10" s="87"/>
      <c r="C10" s="57"/>
      <c r="D10" s="23">
        <f>SUM(D11:D22)</f>
        <v>24279075</v>
      </c>
      <c r="E10" s="23">
        <f>SUM(E11:E22)</f>
        <v>22723224</v>
      </c>
      <c r="F10" s="23">
        <f>SUM(F11:F22)</f>
        <v>1555851</v>
      </c>
      <c r="G10" s="3"/>
      <c r="H10" s="9"/>
      <c r="I10" s="20" t="s">
        <v>6</v>
      </c>
      <c r="J10" s="4"/>
      <c r="K10" s="24">
        <f>SUM(L10:M10)</f>
        <v>11961812</v>
      </c>
      <c r="L10" s="24">
        <v>10935667</v>
      </c>
      <c r="M10" s="24">
        <v>1026145</v>
      </c>
    </row>
    <row r="11" spans="1:13" s="45" customFormat="1" ht="18" customHeight="1">
      <c r="A11" s="58"/>
      <c r="B11" s="17" t="s">
        <v>37</v>
      </c>
      <c r="C11" s="59"/>
      <c r="D11" s="24">
        <f>SUM(E11:F11)</f>
        <v>383070</v>
      </c>
      <c r="E11" s="24">
        <v>371100</v>
      </c>
      <c r="F11" s="24">
        <v>11970</v>
      </c>
      <c r="G11" s="3"/>
      <c r="H11" s="9"/>
      <c r="I11" s="20" t="s">
        <v>7</v>
      </c>
      <c r="J11" s="5"/>
      <c r="K11" s="24">
        <f>SUM(L11:M11)</f>
        <v>955136</v>
      </c>
      <c r="L11" s="24">
        <v>919814</v>
      </c>
      <c r="M11" s="24">
        <v>35322</v>
      </c>
    </row>
    <row r="12" spans="1:13" s="45" customFormat="1" ht="18" customHeight="1">
      <c r="A12" s="58"/>
      <c r="B12" s="17" t="s">
        <v>38</v>
      </c>
      <c r="C12" s="59"/>
      <c r="D12" s="24">
        <f aca="true" t="shared" si="0" ref="D12:D21">SUM(E12:F12)</f>
        <v>439996</v>
      </c>
      <c r="E12" s="24">
        <v>430207</v>
      </c>
      <c r="F12" s="24">
        <v>9789</v>
      </c>
      <c r="G12" s="3"/>
      <c r="H12" s="9"/>
      <c r="I12" s="20" t="s">
        <v>8</v>
      </c>
      <c r="J12" s="4"/>
      <c r="K12" s="24">
        <f>SUM(L12:M12)</f>
        <v>2288426</v>
      </c>
      <c r="L12" s="72">
        <v>2239584</v>
      </c>
      <c r="M12" s="24">
        <v>48842</v>
      </c>
    </row>
    <row r="13" spans="1:13" s="45" customFormat="1" ht="18" customHeight="1">
      <c r="A13" s="58"/>
      <c r="B13" s="17" t="s">
        <v>45</v>
      </c>
      <c r="C13" s="60"/>
      <c r="D13" s="24">
        <f>SUM(E13:F13)</f>
        <v>8982514</v>
      </c>
      <c r="E13" s="24">
        <v>8336755</v>
      </c>
      <c r="F13" s="24">
        <v>645759</v>
      </c>
      <c r="G13" s="3"/>
      <c r="H13" s="9"/>
      <c r="I13" s="20" t="s">
        <v>9</v>
      </c>
      <c r="J13" s="4"/>
      <c r="K13" s="24">
        <f>SUM(L13:M13)</f>
        <v>1202290</v>
      </c>
      <c r="L13" s="24">
        <v>1147169</v>
      </c>
      <c r="M13" s="24">
        <v>55121</v>
      </c>
    </row>
    <row r="14" spans="1:13" s="45" customFormat="1" ht="18" customHeight="1">
      <c r="A14" s="58"/>
      <c r="B14" s="17" t="s">
        <v>46</v>
      </c>
      <c r="C14" s="60"/>
      <c r="D14" s="24">
        <f t="shared" si="0"/>
        <v>1251517</v>
      </c>
      <c r="E14" s="24">
        <v>1184198</v>
      </c>
      <c r="F14" s="24">
        <v>67319</v>
      </c>
      <c r="G14" s="3"/>
      <c r="H14" s="9"/>
      <c r="I14" s="20" t="s">
        <v>10</v>
      </c>
      <c r="J14" s="4"/>
      <c r="K14" s="24">
        <f>SUM(L14:M14)</f>
        <v>1483673</v>
      </c>
      <c r="L14" s="24">
        <v>1451179</v>
      </c>
      <c r="M14" s="24">
        <v>32494</v>
      </c>
    </row>
    <row r="15" spans="1:13" s="45" customFormat="1" ht="18" customHeight="1">
      <c r="A15" s="58"/>
      <c r="B15" s="61" t="s">
        <v>47</v>
      </c>
      <c r="C15" s="60"/>
      <c r="D15" s="24">
        <f t="shared" si="0"/>
        <v>1226776</v>
      </c>
      <c r="E15" s="24">
        <v>1163235</v>
      </c>
      <c r="F15" s="24">
        <v>63541</v>
      </c>
      <c r="G15" s="3"/>
      <c r="H15" s="9"/>
      <c r="I15" s="9"/>
      <c r="J15" s="6"/>
      <c r="K15" s="24"/>
      <c r="L15" s="16"/>
      <c r="M15" s="16"/>
    </row>
    <row r="16" spans="1:13" s="45" customFormat="1" ht="18" customHeight="1">
      <c r="A16" s="58"/>
      <c r="B16" s="61" t="s">
        <v>48</v>
      </c>
      <c r="C16" s="60"/>
      <c r="D16" s="24">
        <f t="shared" si="0"/>
        <v>1050486</v>
      </c>
      <c r="E16" s="24">
        <v>998699</v>
      </c>
      <c r="F16" s="24">
        <v>51787</v>
      </c>
      <c r="G16" s="1"/>
      <c r="H16" s="79" t="s">
        <v>2</v>
      </c>
      <c r="I16" s="79"/>
      <c r="J16" s="7"/>
      <c r="K16" s="23">
        <f>SUM(K17:K21)</f>
        <v>4658008</v>
      </c>
      <c r="L16" s="23">
        <f>SUM(L17:L21)</f>
        <v>4425486</v>
      </c>
      <c r="M16" s="23">
        <f>SUM(M17:M21)</f>
        <v>232522</v>
      </c>
    </row>
    <row r="17" spans="1:13" s="45" customFormat="1" ht="18" customHeight="1">
      <c r="A17" s="58"/>
      <c r="B17" s="61" t="s">
        <v>49</v>
      </c>
      <c r="C17" s="60"/>
      <c r="D17" s="24">
        <f t="shared" si="0"/>
        <v>2498170</v>
      </c>
      <c r="E17" s="24">
        <v>2197348</v>
      </c>
      <c r="F17" s="24">
        <v>300822</v>
      </c>
      <c r="G17" s="3"/>
      <c r="H17" s="9"/>
      <c r="I17" s="20" t="s">
        <v>90</v>
      </c>
      <c r="J17" s="4"/>
      <c r="K17" s="24">
        <f>SUM(L17:M17)</f>
        <v>869291</v>
      </c>
      <c r="L17" s="24">
        <v>826558</v>
      </c>
      <c r="M17" s="24">
        <v>42733</v>
      </c>
    </row>
    <row r="18" spans="1:13" s="45" customFormat="1" ht="18" customHeight="1">
      <c r="A18" s="58"/>
      <c r="B18" s="61" t="s">
        <v>50</v>
      </c>
      <c r="C18" s="60"/>
      <c r="D18" s="24">
        <f t="shared" si="0"/>
        <v>795881</v>
      </c>
      <c r="E18" s="24">
        <v>725095</v>
      </c>
      <c r="F18" s="24">
        <v>70786</v>
      </c>
      <c r="G18" s="3"/>
      <c r="H18" s="9"/>
      <c r="I18" s="20" t="s">
        <v>11</v>
      </c>
      <c r="J18" s="4"/>
      <c r="K18" s="24">
        <f>SUM(L18:M18)</f>
        <v>849172</v>
      </c>
      <c r="L18" s="24">
        <v>774350</v>
      </c>
      <c r="M18" s="24">
        <v>74822</v>
      </c>
    </row>
    <row r="19" spans="1:13" s="45" customFormat="1" ht="18" customHeight="1">
      <c r="A19" s="58"/>
      <c r="B19" s="17" t="s">
        <v>51</v>
      </c>
      <c r="C19" s="60"/>
      <c r="D19" s="24">
        <f t="shared" si="0"/>
        <v>1877371</v>
      </c>
      <c r="E19" s="24">
        <v>1806866</v>
      </c>
      <c r="F19" s="24">
        <v>70505</v>
      </c>
      <c r="G19" s="3"/>
      <c r="H19" s="9"/>
      <c r="I19" s="20" t="s">
        <v>12</v>
      </c>
      <c r="J19" s="4"/>
      <c r="K19" s="24">
        <f>SUM(L19:M19)</f>
        <v>680895</v>
      </c>
      <c r="L19" s="24">
        <v>659778</v>
      </c>
      <c r="M19" s="24">
        <v>21117</v>
      </c>
    </row>
    <row r="20" spans="1:13" s="45" customFormat="1" ht="18" customHeight="1">
      <c r="A20" s="58"/>
      <c r="B20" s="17" t="s">
        <v>52</v>
      </c>
      <c r="C20" s="60"/>
      <c r="D20" s="24">
        <f t="shared" si="0"/>
        <v>1788616</v>
      </c>
      <c r="E20" s="24">
        <v>1704435</v>
      </c>
      <c r="F20" s="24">
        <v>84181</v>
      </c>
      <c r="G20" s="3"/>
      <c r="H20" s="9"/>
      <c r="I20" s="20" t="s">
        <v>13</v>
      </c>
      <c r="J20" s="4"/>
      <c r="K20" s="24">
        <f>SUM(L20:M20)</f>
        <v>783709</v>
      </c>
      <c r="L20" s="24">
        <v>765464</v>
      </c>
      <c r="M20" s="24">
        <v>18245</v>
      </c>
    </row>
    <row r="21" spans="1:13" s="45" customFormat="1" ht="18" customHeight="1">
      <c r="A21" s="58"/>
      <c r="B21" s="17" t="s">
        <v>53</v>
      </c>
      <c r="C21" s="60"/>
      <c r="D21" s="24">
        <f t="shared" si="0"/>
        <v>2309528</v>
      </c>
      <c r="E21" s="24">
        <v>2145204</v>
      </c>
      <c r="F21" s="24">
        <v>164324</v>
      </c>
      <c r="G21" s="8"/>
      <c r="H21" s="9"/>
      <c r="I21" s="20" t="s">
        <v>14</v>
      </c>
      <c r="J21" s="4"/>
      <c r="K21" s="24">
        <f>SUM(L21:M21)</f>
        <v>1474941</v>
      </c>
      <c r="L21" s="24">
        <v>1399336</v>
      </c>
      <c r="M21" s="24">
        <v>75605</v>
      </c>
    </row>
    <row r="22" spans="1:13" s="45" customFormat="1" ht="18" customHeight="1">
      <c r="A22" s="58"/>
      <c r="B22" s="17" t="s">
        <v>54</v>
      </c>
      <c r="C22" s="60"/>
      <c r="D22" s="24">
        <f>SUM(E22:F22)</f>
        <v>1675150</v>
      </c>
      <c r="E22" s="24">
        <v>1660082</v>
      </c>
      <c r="F22" s="24">
        <v>15068</v>
      </c>
      <c r="G22" s="3"/>
      <c r="H22" s="9"/>
      <c r="I22" s="9"/>
      <c r="J22" s="6"/>
      <c r="K22" s="24"/>
      <c r="L22" s="16"/>
      <c r="M22" s="16"/>
    </row>
    <row r="23" spans="1:13" s="45" customFormat="1" ht="18" customHeight="1">
      <c r="A23" s="42"/>
      <c r="B23" s="62"/>
      <c r="C23" s="63"/>
      <c r="D23" s="23"/>
      <c r="E23" s="16"/>
      <c r="F23" s="16"/>
      <c r="G23" s="1"/>
      <c r="H23" s="79" t="s">
        <v>3</v>
      </c>
      <c r="I23" s="81"/>
      <c r="J23" s="7"/>
      <c r="K23" s="23">
        <f>SUM(K24:K27)</f>
        <v>6433452</v>
      </c>
      <c r="L23" s="23">
        <f>SUM(L24:L27)</f>
        <v>5930236</v>
      </c>
      <c r="M23" s="23">
        <f>SUM(M24:M27)</f>
        <v>503216</v>
      </c>
    </row>
    <row r="24" spans="1:13" s="45" customFormat="1" ht="18" customHeight="1">
      <c r="A24" s="80" t="s">
        <v>55</v>
      </c>
      <c r="B24" s="81"/>
      <c r="C24" s="64"/>
      <c r="D24" s="23">
        <f>SUM(D25:D34)</f>
        <v>17968097</v>
      </c>
      <c r="E24" s="23">
        <f>SUM(E25:E34)</f>
        <v>17293437</v>
      </c>
      <c r="F24" s="23">
        <f>SUM(F25:F34)</f>
        <v>674660</v>
      </c>
      <c r="G24" s="3"/>
      <c r="H24" s="21"/>
      <c r="I24" s="22" t="s">
        <v>91</v>
      </c>
      <c r="J24" s="4"/>
      <c r="K24" s="24">
        <f>SUM(L24:M24)</f>
        <v>650412</v>
      </c>
      <c r="L24" s="24">
        <v>576159</v>
      </c>
      <c r="M24" s="24">
        <v>74253</v>
      </c>
    </row>
    <row r="25" spans="1:13" s="45" customFormat="1" ht="18" customHeight="1">
      <c r="A25" s="58"/>
      <c r="B25" s="17" t="s">
        <v>56</v>
      </c>
      <c r="C25" s="60"/>
      <c r="D25" s="24">
        <f aca="true" t="shared" si="1" ref="D25:D34">SUM(E25:F25)</f>
        <v>3281466</v>
      </c>
      <c r="E25" s="24">
        <v>2982146</v>
      </c>
      <c r="F25" s="24">
        <v>299320</v>
      </c>
      <c r="G25" s="3"/>
      <c r="H25" s="21"/>
      <c r="I25" s="22" t="s">
        <v>92</v>
      </c>
      <c r="J25" s="4"/>
      <c r="K25" s="24">
        <f>SUM(L25:M25)</f>
        <v>680976</v>
      </c>
      <c r="L25" s="24">
        <v>593427</v>
      </c>
      <c r="M25" s="24">
        <v>87549</v>
      </c>
    </row>
    <row r="26" spans="1:13" s="45" customFormat="1" ht="18" customHeight="1">
      <c r="A26" s="58"/>
      <c r="B26" s="17" t="s">
        <v>57</v>
      </c>
      <c r="C26" s="60"/>
      <c r="D26" s="24">
        <f t="shared" si="1"/>
        <v>1774939</v>
      </c>
      <c r="E26" s="24">
        <v>1766789</v>
      </c>
      <c r="F26" s="24">
        <v>8150</v>
      </c>
      <c r="G26" s="3"/>
      <c r="H26" s="21"/>
      <c r="I26" s="22" t="s">
        <v>93</v>
      </c>
      <c r="J26" s="4"/>
      <c r="K26" s="24">
        <f>SUM(L26:M26)</f>
        <v>2370408</v>
      </c>
      <c r="L26" s="24">
        <v>2206502</v>
      </c>
      <c r="M26" s="24">
        <v>163906</v>
      </c>
    </row>
    <row r="27" spans="1:13" s="45" customFormat="1" ht="18" customHeight="1">
      <c r="A27" s="58"/>
      <c r="B27" s="61" t="s">
        <v>58</v>
      </c>
      <c r="C27" s="60"/>
      <c r="D27" s="72" t="s">
        <v>117</v>
      </c>
      <c r="E27" s="72" t="s">
        <v>117</v>
      </c>
      <c r="F27" s="72" t="s">
        <v>117</v>
      </c>
      <c r="G27" s="3"/>
      <c r="H27" s="21"/>
      <c r="I27" s="22" t="s">
        <v>94</v>
      </c>
      <c r="J27" s="4"/>
      <c r="K27" s="24">
        <f>SUM(L27:M27)</f>
        <v>2731656</v>
      </c>
      <c r="L27" s="24">
        <v>2554148</v>
      </c>
      <c r="M27" s="24">
        <v>177508</v>
      </c>
    </row>
    <row r="28" spans="1:13" s="45" customFormat="1" ht="18" customHeight="1">
      <c r="A28" s="58"/>
      <c r="B28" s="17" t="s">
        <v>59</v>
      </c>
      <c r="C28" s="60"/>
      <c r="D28" s="24">
        <f t="shared" si="1"/>
        <v>2533866</v>
      </c>
      <c r="E28" s="24">
        <v>2351713</v>
      </c>
      <c r="F28" s="24">
        <v>182153</v>
      </c>
      <c r="G28" s="3"/>
      <c r="H28" s="21"/>
      <c r="I28" s="21"/>
      <c r="J28" s="6"/>
      <c r="K28" s="24"/>
      <c r="L28" s="16"/>
      <c r="M28" s="16"/>
    </row>
    <row r="29" spans="1:13" s="45" customFormat="1" ht="18" customHeight="1">
      <c r="A29" s="58"/>
      <c r="B29" s="17" t="s">
        <v>60</v>
      </c>
      <c r="C29" s="60"/>
      <c r="D29" s="24">
        <f t="shared" si="1"/>
        <v>2876593</v>
      </c>
      <c r="E29" s="24">
        <v>2788931</v>
      </c>
      <c r="F29" s="24">
        <v>87662</v>
      </c>
      <c r="G29" s="1"/>
      <c r="H29" s="79" t="s">
        <v>4</v>
      </c>
      <c r="I29" s="81"/>
      <c r="J29" s="7"/>
      <c r="K29" s="23">
        <f>SUM(K30:K56)</f>
        <v>38738727</v>
      </c>
      <c r="L29" s="23">
        <f>SUM(L30:L56)</f>
        <v>31011101</v>
      </c>
      <c r="M29" s="23">
        <f>SUM(M30:M56)</f>
        <v>7727626</v>
      </c>
    </row>
    <row r="30" spans="1:13" s="45" customFormat="1" ht="18" customHeight="1">
      <c r="A30" s="58"/>
      <c r="B30" s="17" t="s">
        <v>61</v>
      </c>
      <c r="C30" s="60"/>
      <c r="D30" s="24">
        <f t="shared" si="1"/>
        <v>1931632</v>
      </c>
      <c r="E30" s="24">
        <v>1919317</v>
      </c>
      <c r="F30" s="24">
        <v>12315</v>
      </c>
      <c r="G30" s="3"/>
      <c r="H30" s="21" t="s">
        <v>112</v>
      </c>
      <c r="I30" s="22" t="s">
        <v>15</v>
      </c>
      <c r="J30" s="4"/>
      <c r="K30" s="24">
        <f aca="true" t="shared" si="2" ref="K30:K39">SUM(L30:M30)</f>
        <v>4626014</v>
      </c>
      <c r="L30" s="24">
        <v>3656216</v>
      </c>
      <c r="M30" s="24">
        <v>969798</v>
      </c>
    </row>
    <row r="31" spans="1:13" s="45" customFormat="1" ht="18" customHeight="1">
      <c r="A31" s="58"/>
      <c r="B31" s="17" t="s">
        <v>62</v>
      </c>
      <c r="C31" s="60"/>
      <c r="D31" s="24">
        <f t="shared" si="1"/>
        <v>1192713</v>
      </c>
      <c r="E31" s="24">
        <v>1186085</v>
      </c>
      <c r="F31" s="24">
        <v>6628</v>
      </c>
      <c r="G31" s="3"/>
      <c r="H31" s="21"/>
      <c r="I31" s="22" t="s">
        <v>105</v>
      </c>
      <c r="J31" s="4"/>
      <c r="K31" s="24">
        <f t="shared" si="2"/>
        <v>1498004</v>
      </c>
      <c r="L31" s="24">
        <v>892106</v>
      </c>
      <c r="M31" s="24">
        <v>605898</v>
      </c>
    </row>
    <row r="32" spans="1:13" s="45" customFormat="1" ht="18" customHeight="1">
      <c r="A32" s="58"/>
      <c r="B32" s="17" t="s">
        <v>63</v>
      </c>
      <c r="C32" s="60"/>
      <c r="D32" s="24">
        <f t="shared" si="1"/>
        <v>1557013</v>
      </c>
      <c r="E32" s="24">
        <v>1543534</v>
      </c>
      <c r="F32" s="24">
        <v>13479</v>
      </c>
      <c r="G32" s="3"/>
      <c r="H32" s="21"/>
      <c r="I32" s="22" t="s">
        <v>17</v>
      </c>
      <c r="J32" s="4"/>
      <c r="K32" s="24">
        <f t="shared" si="2"/>
        <v>2555601</v>
      </c>
      <c r="L32" s="24">
        <v>2054121</v>
      </c>
      <c r="M32" s="24">
        <v>501480</v>
      </c>
    </row>
    <row r="33" spans="1:13" s="45" customFormat="1" ht="18" customHeight="1">
      <c r="A33" s="58"/>
      <c r="B33" s="17" t="s">
        <v>64</v>
      </c>
      <c r="C33" s="60"/>
      <c r="D33" s="24">
        <f t="shared" si="1"/>
        <v>1512769</v>
      </c>
      <c r="E33" s="24">
        <v>1465924</v>
      </c>
      <c r="F33" s="24">
        <v>46845</v>
      </c>
      <c r="G33" s="8"/>
      <c r="H33" s="21"/>
      <c r="I33" s="22" t="s">
        <v>39</v>
      </c>
      <c r="J33" s="4"/>
      <c r="K33" s="24">
        <f t="shared" si="2"/>
        <v>1953480</v>
      </c>
      <c r="L33" s="24">
        <v>1362003</v>
      </c>
      <c r="M33" s="24">
        <v>591477</v>
      </c>
    </row>
    <row r="34" spans="1:13" s="45" customFormat="1" ht="18" customHeight="1">
      <c r="A34" s="58"/>
      <c r="B34" s="17" t="s">
        <v>65</v>
      </c>
      <c r="C34" s="60"/>
      <c r="D34" s="24">
        <f t="shared" si="1"/>
        <v>1307106</v>
      </c>
      <c r="E34" s="24">
        <v>1288998</v>
      </c>
      <c r="F34" s="24">
        <v>18108</v>
      </c>
      <c r="G34" s="3"/>
      <c r="H34" s="21"/>
      <c r="I34" s="22" t="s">
        <v>40</v>
      </c>
      <c r="J34" s="4"/>
      <c r="K34" s="24">
        <f t="shared" si="2"/>
        <v>1780450</v>
      </c>
      <c r="L34" s="24">
        <v>1204123</v>
      </c>
      <c r="M34" s="24">
        <v>576327</v>
      </c>
    </row>
    <row r="35" spans="1:13" s="45" customFormat="1" ht="18" customHeight="1">
      <c r="A35" s="58"/>
      <c r="B35" s="65"/>
      <c r="C35" s="63"/>
      <c r="D35" s="24"/>
      <c r="E35" s="16"/>
      <c r="F35" s="16"/>
      <c r="G35" s="3"/>
      <c r="H35" s="21"/>
      <c r="I35" s="22" t="s">
        <v>18</v>
      </c>
      <c r="J35" s="4"/>
      <c r="K35" s="24">
        <f t="shared" si="2"/>
        <v>1401420</v>
      </c>
      <c r="L35" s="24">
        <v>983997</v>
      </c>
      <c r="M35" s="24">
        <v>417423</v>
      </c>
    </row>
    <row r="36" spans="1:13" s="45" customFormat="1" ht="18" customHeight="1">
      <c r="A36" s="80" t="s">
        <v>66</v>
      </c>
      <c r="B36" s="80"/>
      <c r="C36" s="64"/>
      <c r="D36" s="23">
        <f>SUM(D37:D42)</f>
        <v>18051902</v>
      </c>
      <c r="E36" s="23">
        <f>SUM(E37:E42)</f>
        <v>16945674</v>
      </c>
      <c r="F36" s="23">
        <f>SUM(F37:F42)</f>
        <v>1106228</v>
      </c>
      <c r="G36" s="3"/>
      <c r="H36" s="21"/>
      <c r="I36" s="22" t="s">
        <v>19</v>
      </c>
      <c r="J36" s="4"/>
      <c r="K36" s="24">
        <f t="shared" si="2"/>
        <v>1021789</v>
      </c>
      <c r="L36" s="24">
        <v>738632</v>
      </c>
      <c r="M36" s="24">
        <v>283157</v>
      </c>
    </row>
    <row r="37" spans="1:13" s="45" customFormat="1" ht="18" customHeight="1">
      <c r="A37" s="58"/>
      <c r="B37" s="17" t="s">
        <v>67</v>
      </c>
      <c r="C37" s="60"/>
      <c r="D37" s="24">
        <f aca="true" t="shared" si="3" ref="D37:D42">SUM(E37:F37)</f>
        <v>8071729</v>
      </c>
      <c r="E37" s="24">
        <v>7180942</v>
      </c>
      <c r="F37" s="24">
        <v>890787</v>
      </c>
      <c r="G37" s="3"/>
      <c r="H37" s="21"/>
      <c r="I37" s="22" t="s">
        <v>20</v>
      </c>
      <c r="J37" s="4"/>
      <c r="K37" s="24">
        <f t="shared" si="2"/>
        <v>1644189</v>
      </c>
      <c r="L37" s="24">
        <v>1121480</v>
      </c>
      <c r="M37" s="24">
        <v>522709</v>
      </c>
    </row>
    <row r="38" spans="1:13" s="45" customFormat="1" ht="18" customHeight="1">
      <c r="A38" s="58"/>
      <c r="B38" s="17" t="s">
        <v>68</v>
      </c>
      <c r="C38" s="60"/>
      <c r="D38" s="24">
        <f t="shared" si="3"/>
        <v>1247252</v>
      </c>
      <c r="E38" s="24">
        <v>1201073</v>
      </c>
      <c r="F38" s="24">
        <v>46179</v>
      </c>
      <c r="G38" s="3"/>
      <c r="H38" s="21"/>
      <c r="I38" s="22" t="s">
        <v>109</v>
      </c>
      <c r="J38" s="4"/>
      <c r="K38" s="24">
        <f t="shared" si="2"/>
        <v>1062419</v>
      </c>
      <c r="L38" s="24">
        <v>932906</v>
      </c>
      <c r="M38" s="24">
        <v>129513</v>
      </c>
    </row>
    <row r="39" spans="1:13" s="45" customFormat="1" ht="18" customHeight="1">
      <c r="A39" s="58"/>
      <c r="B39" s="17" t="s">
        <v>69</v>
      </c>
      <c r="C39" s="60"/>
      <c r="D39" s="24">
        <f t="shared" si="3"/>
        <v>1731738</v>
      </c>
      <c r="E39" s="24">
        <v>1697863</v>
      </c>
      <c r="F39" s="24">
        <v>33875</v>
      </c>
      <c r="G39" s="3"/>
      <c r="H39" s="21"/>
      <c r="I39" s="22" t="s">
        <v>110</v>
      </c>
      <c r="J39" s="4"/>
      <c r="K39" s="24">
        <f t="shared" si="2"/>
        <v>759233</v>
      </c>
      <c r="L39" s="24">
        <v>732759</v>
      </c>
      <c r="M39" s="24">
        <v>26474</v>
      </c>
    </row>
    <row r="40" spans="1:13" s="45" customFormat="1" ht="18" customHeight="1">
      <c r="A40" s="58"/>
      <c r="B40" s="17" t="s">
        <v>70</v>
      </c>
      <c r="C40" s="60"/>
      <c r="D40" s="24">
        <f t="shared" si="3"/>
        <v>1527369</v>
      </c>
      <c r="E40" s="24">
        <v>1515127</v>
      </c>
      <c r="F40" s="24">
        <v>12242</v>
      </c>
      <c r="G40" s="3"/>
      <c r="H40" s="21"/>
      <c r="I40" s="22" t="s">
        <v>21</v>
      </c>
      <c r="J40" s="4"/>
      <c r="K40" s="24">
        <f aca="true" t="shared" si="4" ref="K40:K55">SUM(L40:M40)</f>
        <v>416377</v>
      </c>
      <c r="L40" s="24">
        <v>367889</v>
      </c>
      <c r="M40" s="24">
        <v>48488</v>
      </c>
    </row>
    <row r="41" spans="1:13" s="45" customFormat="1" ht="18" customHeight="1">
      <c r="A41" s="58"/>
      <c r="B41" s="17" t="s">
        <v>71</v>
      </c>
      <c r="C41" s="60"/>
      <c r="D41" s="24">
        <f t="shared" si="3"/>
        <v>3907775</v>
      </c>
      <c r="E41" s="24">
        <v>3861459</v>
      </c>
      <c r="F41" s="24">
        <v>46316</v>
      </c>
      <c r="G41" s="8"/>
      <c r="H41" s="21"/>
      <c r="I41" s="22" t="s">
        <v>22</v>
      </c>
      <c r="J41" s="4"/>
      <c r="K41" s="24">
        <f t="shared" si="4"/>
        <v>642750</v>
      </c>
      <c r="L41" s="24">
        <v>395263</v>
      </c>
      <c r="M41" s="24">
        <v>247487</v>
      </c>
    </row>
    <row r="42" spans="1:13" s="45" customFormat="1" ht="18" customHeight="1">
      <c r="A42" s="58"/>
      <c r="B42" s="17" t="s">
        <v>72</v>
      </c>
      <c r="C42" s="60"/>
      <c r="D42" s="24">
        <f t="shared" si="3"/>
        <v>1566039</v>
      </c>
      <c r="E42" s="24">
        <v>1489210</v>
      </c>
      <c r="F42" s="24">
        <v>76829</v>
      </c>
      <c r="G42" s="3"/>
      <c r="H42" s="21" t="s">
        <v>95</v>
      </c>
      <c r="I42" s="22" t="s">
        <v>23</v>
      </c>
      <c r="J42" s="4"/>
      <c r="K42" s="24">
        <f t="shared" si="4"/>
        <v>3079218</v>
      </c>
      <c r="L42" s="24">
        <v>2677121</v>
      </c>
      <c r="M42" s="24">
        <v>402097</v>
      </c>
    </row>
    <row r="43" spans="1:13" s="45" customFormat="1" ht="18" customHeight="1">
      <c r="A43" s="58"/>
      <c r="B43" s="65"/>
      <c r="C43" s="63"/>
      <c r="D43" s="24"/>
      <c r="E43" s="16"/>
      <c r="F43" s="16"/>
      <c r="G43" s="3"/>
      <c r="H43" s="21"/>
      <c r="I43" s="22" t="s">
        <v>24</v>
      </c>
      <c r="J43" s="4"/>
      <c r="K43" s="24">
        <f t="shared" si="4"/>
        <v>442851</v>
      </c>
      <c r="L43" s="24">
        <v>292051</v>
      </c>
      <c r="M43" s="24">
        <v>150800</v>
      </c>
    </row>
    <row r="44" spans="1:13" s="45" customFormat="1" ht="18" customHeight="1">
      <c r="A44" s="80" t="s">
        <v>73</v>
      </c>
      <c r="B44" s="80"/>
      <c r="C44" s="64"/>
      <c r="D44" s="23">
        <f>SUM(D45:D51)</f>
        <v>15870867</v>
      </c>
      <c r="E44" s="23">
        <f>SUM(E45:E51)</f>
        <v>15194910</v>
      </c>
      <c r="F44" s="23">
        <f>SUM(F45:F51)</f>
        <v>675957</v>
      </c>
      <c r="G44" s="3"/>
      <c r="H44" s="21" t="s">
        <v>95</v>
      </c>
      <c r="I44" s="22" t="s">
        <v>25</v>
      </c>
      <c r="J44" s="4"/>
      <c r="K44" s="24">
        <f t="shared" si="4"/>
        <v>90302</v>
      </c>
      <c r="L44" s="24">
        <v>49667</v>
      </c>
      <c r="M44" s="24">
        <v>40635</v>
      </c>
    </row>
    <row r="45" spans="1:13" s="45" customFormat="1" ht="18" customHeight="1">
      <c r="A45" s="58"/>
      <c r="B45" s="18" t="s">
        <v>74</v>
      </c>
      <c r="C45" s="66"/>
      <c r="D45" s="24">
        <f aca="true" t="shared" si="5" ref="D45:D51">SUM(E45:F45)</f>
        <v>7248876</v>
      </c>
      <c r="E45" s="24">
        <v>7075552</v>
      </c>
      <c r="F45" s="24">
        <v>173324</v>
      </c>
      <c r="G45" s="3"/>
      <c r="H45" s="21"/>
      <c r="I45" s="22" t="s">
        <v>26</v>
      </c>
      <c r="J45" s="4"/>
      <c r="K45" s="24">
        <f t="shared" si="4"/>
        <v>710762</v>
      </c>
      <c r="L45" s="24">
        <v>450999</v>
      </c>
      <c r="M45" s="24">
        <v>259763</v>
      </c>
    </row>
    <row r="46" spans="1:13" s="45" customFormat="1" ht="18" customHeight="1">
      <c r="A46" s="58"/>
      <c r="B46" s="17" t="s">
        <v>75</v>
      </c>
      <c r="C46" s="60"/>
      <c r="D46" s="24">
        <f t="shared" si="5"/>
        <v>2455742</v>
      </c>
      <c r="E46" s="24">
        <v>2239117</v>
      </c>
      <c r="F46" s="24">
        <v>216625</v>
      </c>
      <c r="G46" s="3"/>
      <c r="H46" s="21" t="s">
        <v>95</v>
      </c>
      <c r="I46" s="22" t="s">
        <v>27</v>
      </c>
      <c r="J46" s="4"/>
      <c r="K46" s="24">
        <f t="shared" si="4"/>
        <v>232503</v>
      </c>
      <c r="L46" s="25">
        <v>161369</v>
      </c>
      <c r="M46" s="24">
        <v>71134</v>
      </c>
    </row>
    <row r="47" spans="1:13" s="45" customFormat="1" ht="18" customHeight="1">
      <c r="A47" s="58"/>
      <c r="B47" s="17" t="s">
        <v>76</v>
      </c>
      <c r="C47" s="60"/>
      <c r="D47" s="24">
        <f t="shared" si="5"/>
        <v>1368462</v>
      </c>
      <c r="E47" s="24">
        <v>1211537</v>
      </c>
      <c r="F47" s="24">
        <v>156925</v>
      </c>
      <c r="G47" s="3"/>
      <c r="H47" s="21" t="s">
        <v>95</v>
      </c>
      <c r="I47" s="22" t="s">
        <v>28</v>
      </c>
      <c r="J47" s="4"/>
      <c r="K47" s="24">
        <f t="shared" si="4"/>
        <v>2422811</v>
      </c>
      <c r="L47" s="24">
        <v>2111669</v>
      </c>
      <c r="M47" s="24">
        <v>311142</v>
      </c>
    </row>
    <row r="48" spans="1:13" s="45" customFormat="1" ht="18" customHeight="1">
      <c r="A48" s="58"/>
      <c r="B48" s="17" t="s">
        <v>77</v>
      </c>
      <c r="C48" s="60"/>
      <c r="D48" s="24">
        <f t="shared" si="5"/>
        <v>262398</v>
      </c>
      <c r="E48" s="24">
        <v>258405</v>
      </c>
      <c r="F48" s="24">
        <v>3993</v>
      </c>
      <c r="G48" s="3"/>
      <c r="H48" s="21"/>
      <c r="I48" s="22" t="s">
        <v>29</v>
      </c>
      <c r="J48" s="4"/>
      <c r="K48" s="24">
        <f t="shared" si="4"/>
        <v>1347737</v>
      </c>
      <c r="L48" s="24">
        <v>1149553</v>
      </c>
      <c r="M48" s="24">
        <v>198184</v>
      </c>
    </row>
    <row r="49" spans="1:13" s="45" customFormat="1" ht="18" customHeight="1">
      <c r="A49" s="58"/>
      <c r="B49" s="17" t="s">
        <v>78</v>
      </c>
      <c r="C49" s="60"/>
      <c r="D49" s="24">
        <f t="shared" si="5"/>
        <v>1290610</v>
      </c>
      <c r="E49" s="24">
        <v>1236501</v>
      </c>
      <c r="F49" s="24">
        <v>54109</v>
      </c>
      <c r="G49" s="3"/>
      <c r="H49" s="21"/>
      <c r="I49" s="22" t="s">
        <v>30</v>
      </c>
      <c r="J49" s="4"/>
      <c r="K49" s="24">
        <f t="shared" si="4"/>
        <v>328570</v>
      </c>
      <c r="L49" s="25">
        <v>303617</v>
      </c>
      <c r="M49" s="24">
        <v>24953</v>
      </c>
    </row>
    <row r="50" spans="1:13" s="45" customFormat="1" ht="18" customHeight="1">
      <c r="A50" s="58"/>
      <c r="B50" s="17" t="s">
        <v>79</v>
      </c>
      <c r="C50" s="60"/>
      <c r="D50" s="24">
        <f t="shared" si="5"/>
        <v>1330959</v>
      </c>
      <c r="E50" s="24">
        <v>1315977</v>
      </c>
      <c r="F50" s="24">
        <v>14982</v>
      </c>
      <c r="G50" s="8"/>
      <c r="H50" s="21"/>
      <c r="I50" s="22" t="s">
        <v>31</v>
      </c>
      <c r="J50" s="4"/>
      <c r="K50" s="24">
        <f t="shared" si="4"/>
        <v>848425</v>
      </c>
      <c r="L50" s="24">
        <v>777070</v>
      </c>
      <c r="M50" s="24">
        <v>71355</v>
      </c>
    </row>
    <row r="51" spans="1:13" s="45" customFormat="1" ht="18" customHeight="1">
      <c r="A51" s="58"/>
      <c r="B51" s="17" t="s">
        <v>80</v>
      </c>
      <c r="C51" s="60"/>
      <c r="D51" s="24">
        <f t="shared" si="5"/>
        <v>1913820</v>
      </c>
      <c r="E51" s="24">
        <v>1857821</v>
      </c>
      <c r="F51" s="24">
        <v>55999</v>
      </c>
      <c r="G51" s="3"/>
      <c r="H51" s="21"/>
      <c r="I51" s="22" t="s">
        <v>32</v>
      </c>
      <c r="J51" s="4"/>
      <c r="K51" s="24">
        <f t="shared" si="4"/>
        <v>185319</v>
      </c>
      <c r="L51" s="24">
        <v>173063</v>
      </c>
      <c r="M51" s="24">
        <v>12256</v>
      </c>
    </row>
    <row r="52" spans="1:13" s="45" customFormat="1" ht="18" customHeight="1">
      <c r="A52" s="58"/>
      <c r="B52" s="65"/>
      <c r="C52" s="63"/>
      <c r="D52" s="24"/>
      <c r="E52" s="16"/>
      <c r="F52" s="16"/>
      <c r="G52" s="3"/>
      <c r="H52" s="21"/>
      <c r="I52" s="22" t="s">
        <v>33</v>
      </c>
      <c r="J52" s="4"/>
      <c r="K52" s="24">
        <f t="shared" si="4"/>
        <v>1320072</v>
      </c>
      <c r="L52" s="24">
        <v>1147038</v>
      </c>
      <c r="M52" s="24">
        <v>173034</v>
      </c>
    </row>
    <row r="53" spans="1:13" s="45" customFormat="1" ht="18" customHeight="1">
      <c r="A53" s="80" t="s">
        <v>5</v>
      </c>
      <c r="B53" s="80"/>
      <c r="C53" s="2"/>
      <c r="D53" s="23">
        <f>SUM(D54:D64)</f>
        <v>31735582</v>
      </c>
      <c r="E53" s="23">
        <f>SUM(E54:E64)</f>
        <v>29524320</v>
      </c>
      <c r="F53" s="23">
        <f>SUM(F54:F64)</f>
        <v>2211262</v>
      </c>
      <c r="G53" s="3"/>
      <c r="H53" s="21"/>
      <c r="I53" s="22" t="s">
        <v>34</v>
      </c>
      <c r="J53" s="4"/>
      <c r="K53" s="24">
        <f t="shared" si="4"/>
        <v>89735</v>
      </c>
      <c r="L53" s="24">
        <v>83266</v>
      </c>
      <c r="M53" s="24">
        <v>6469</v>
      </c>
    </row>
    <row r="54" spans="1:13" s="45" customFormat="1" ht="18" customHeight="1">
      <c r="A54" s="58"/>
      <c r="B54" s="17" t="s">
        <v>41</v>
      </c>
      <c r="C54" s="60"/>
      <c r="D54" s="24">
        <f aca="true" t="shared" si="6" ref="D54:D64">SUM(E54:F54)</f>
        <v>4154347</v>
      </c>
      <c r="E54" s="24">
        <v>3920688</v>
      </c>
      <c r="F54" s="24">
        <v>233659</v>
      </c>
      <c r="G54" s="3"/>
      <c r="H54" s="21"/>
      <c r="I54" s="22" t="s">
        <v>43</v>
      </c>
      <c r="J54" s="4"/>
      <c r="K54" s="24">
        <f t="shared" si="4"/>
        <v>1335142</v>
      </c>
      <c r="L54" s="24">
        <v>1158044</v>
      </c>
      <c r="M54" s="24">
        <v>177098</v>
      </c>
    </row>
    <row r="55" spans="1:13" s="45" customFormat="1" ht="18" customHeight="1">
      <c r="A55" s="58"/>
      <c r="B55" s="17" t="s">
        <v>42</v>
      </c>
      <c r="C55" s="60"/>
      <c r="D55" s="24">
        <f t="shared" si="6"/>
        <v>946790</v>
      </c>
      <c r="E55" s="24">
        <v>931762</v>
      </c>
      <c r="F55" s="24">
        <v>15028</v>
      </c>
      <c r="G55" s="3"/>
      <c r="H55" s="21"/>
      <c r="I55" s="22" t="s">
        <v>35</v>
      </c>
      <c r="J55" s="4"/>
      <c r="K55" s="24">
        <f t="shared" si="4"/>
        <v>6943554</v>
      </c>
      <c r="L55" s="24">
        <v>6035079</v>
      </c>
      <c r="M55" s="24">
        <v>908475</v>
      </c>
    </row>
    <row r="56" spans="1:13" s="45" customFormat="1" ht="18" customHeight="1">
      <c r="A56" s="58"/>
      <c r="B56" s="61" t="s">
        <v>81</v>
      </c>
      <c r="C56" s="60"/>
      <c r="D56" s="24">
        <f t="shared" si="6"/>
        <v>1578237</v>
      </c>
      <c r="E56" s="24">
        <v>1447805</v>
      </c>
      <c r="F56" s="24">
        <v>130432</v>
      </c>
      <c r="G56" s="3"/>
      <c r="H56" s="21"/>
      <c r="I56" s="22"/>
      <c r="J56" s="10"/>
      <c r="K56" s="24"/>
      <c r="L56" s="25"/>
      <c r="M56" s="24"/>
    </row>
    <row r="57" spans="1:13" s="45" customFormat="1" ht="18" customHeight="1">
      <c r="A57" s="58"/>
      <c r="B57" s="61" t="s">
        <v>82</v>
      </c>
      <c r="C57" s="60"/>
      <c r="D57" s="24">
        <f t="shared" si="6"/>
        <v>1474344</v>
      </c>
      <c r="E57" s="24">
        <v>1374278</v>
      </c>
      <c r="F57" s="24">
        <v>100066</v>
      </c>
      <c r="G57" s="3"/>
      <c r="H57" s="80" t="s">
        <v>101</v>
      </c>
      <c r="I57" s="80"/>
      <c r="J57" s="4"/>
      <c r="K57" s="73">
        <f>SUM(K58:K60)</f>
        <v>2671388</v>
      </c>
      <c r="L57" s="73">
        <f>SUM(L58:L60)</f>
        <v>2569196</v>
      </c>
      <c r="M57" s="73">
        <f>SUM(M58:M60)</f>
        <v>102192</v>
      </c>
    </row>
    <row r="58" spans="1:13" s="45" customFormat="1" ht="18" customHeight="1">
      <c r="A58" s="58"/>
      <c r="B58" s="17" t="s">
        <v>83</v>
      </c>
      <c r="C58" s="60"/>
      <c r="D58" s="24">
        <f t="shared" si="6"/>
        <v>12763010</v>
      </c>
      <c r="E58" s="24">
        <v>11482255</v>
      </c>
      <c r="F58" s="24">
        <v>1280755</v>
      </c>
      <c r="G58" s="3"/>
      <c r="H58" s="21"/>
      <c r="I58" s="37" t="s">
        <v>106</v>
      </c>
      <c r="J58" s="4"/>
      <c r="K58" s="26">
        <f>SUM(L58:M58)</f>
        <v>800785</v>
      </c>
      <c r="L58" s="77">
        <v>775431</v>
      </c>
      <c r="M58" s="77">
        <v>25354</v>
      </c>
    </row>
    <row r="59" spans="1:13" s="45" customFormat="1" ht="18" customHeight="1">
      <c r="A59" s="58"/>
      <c r="B59" s="17" t="s">
        <v>84</v>
      </c>
      <c r="C59" s="60"/>
      <c r="D59" s="24">
        <f t="shared" si="6"/>
        <v>1978806</v>
      </c>
      <c r="E59" s="24">
        <v>1892759</v>
      </c>
      <c r="F59" s="24">
        <v>86047</v>
      </c>
      <c r="G59" s="3"/>
      <c r="H59" s="38"/>
      <c r="I59" s="22" t="s">
        <v>102</v>
      </c>
      <c r="J59" s="10"/>
      <c r="K59" s="26">
        <f>SUM(L59:M59)</f>
        <v>823867</v>
      </c>
      <c r="L59" s="77">
        <v>792777</v>
      </c>
      <c r="M59" s="77">
        <v>31090</v>
      </c>
    </row>
    <row r="60" spans="1:13" s="45" customFormat="1" ht="18" customHeight="1">
      <c r="A60" s="58"/>
      <c r="B60" s="17" t="s">
        <v>85</v>
      </c>
      <c r="C60" s="60"/>
      <c r="D60" s="24">
        <f t="shared" si="6"/>
        <v>2247982</v>
      </c>
      <c r="E60" s="24">
        <v>2185501</v>
      </c>
      <c r="F60" s="24">
        <v>62481</v>
      </c>
      <c r="G60" s="3"/>
      <c r="H60" s="38"/>
      <c r="I60" s="22" t="s">
        <v>103</v>
      </c>
      <c r="J60" s="6"/>
      <c r="K60" s="26">
        <f>SUM(L60:M60)</f>
        <v>1046736</v>
      </c>
      <c r="L60" s="77">
        <v>1000988</v>
      </c>
      <c r="M60" s="77">
        <v>45748</v>
      </c>
    </row>
    <row r="61" spans="1:13" s="45" customFormat="1" ht="18" customHeight="1">
      <c r="A61" s="58"/>
      <c r="B61" s="17" t="s">
        <v>86</v>
      </c>
      <c r="C61" s="60"/>
      <c r="D61" s="24">
        <f t="shared" si="6"/>
        <v>2978915</v>
      </c>
      <c r="E61" s="29">
        <v>2878023</v>
      </c>
      <c r="F61" s="24">
        <v>100892</v>
      </c>
      <c r="G61" s="3"/>
      <c r="H61" s="21"/>
      <c r="I61" s="22"/>
      <c r="J61" s="13"/>
      <c r="K61" s="26"/>
      <c r="L61" s="27"/>
      <c r="M61" s="27"/>
    </row>
    <row r="62" spans="1:13" s="45" customFormat="1" ht="18" customHeight="1">
      <c r="A62" s="58"/>
      <c r="B62" s="17" t="s">
        <v>87</v>
      </c>
      <c r="C62" s="60"/>
      <c r="D62" s="24">
        <f t="shared" si="6"/>
        <v>1378879</v>
      </c>
      <c r="E62" s="29">
        <v>1249253</v>
      </c>
      <c r="F62" s="24">
        <v>129626</v>
      </c>
      <c r="G62" s="3"/>
      <c r="H62" s="80" t="s">
        <v>104</v>
      </c>
      <c r="I62" s="80"/>
      <c r="J62" s="13"/>
      <c r="K62" s="73">
        <f>SUM(K63:K66)</f>
        <v>3098379</v>
      </c>
      <c r="L62" s="73">
        <f>SUM(L63:L66)</f>
        <v>2293064</v>
      </c>
      <c r="M62" s="73">
        <f>SUM(M63:M66)</f>
        <v>805315</v>
      </c>
    </row>
    <row r="63" spans="1:13" s="45" customFormat="1" ht="18" customHeight="1">
      <c r="A63" s="58"/>
      <c r="B63" s="17" t="s">
        <v>88</v>
      </c>
      <c r="C63" s="60"/>
      <c r="D63" s="24">
        <f t="shared" si="6"/>
        <v>1515153</v>
      </c>
      <c r="E63" s="29">
        <v>1489626</v>
      </c>
      <c r="F63" s="24">
        <v>25527</v>
      </c>
      <c r="G63" s="11"/>
      <c r="H63" s="38"/>
      <c r="I63" s="22" t="s">
        <v>16</v>
      </c>
      <c r="J63" s="13"/>
      <c r="K63" s="26">
        <f>SUM(L63:M63)</f>
        <v>2300073</v>
      </c>
      <c r="L63" s="77">
        <v>1625289</v>
      </c>
      <c r="M63" s="77">
        <v>674784</v>
      </c>
    </row>
    <row r="64" spans="1:13" ht="18" customHeight="1">
      <c r="A64" s="58"/>
      <c r="B64" s="17" t="s">
        <v>89</v>
      </c>
      <c r="C64" s="60"/>
      <c r="D64" s="28">
        <f t="shared" si="6"/>
        <v>719119</v>
      </c>
      <c r="E64" s="29">
        <v>672370</v>
      </c>
      <c r="F64" s="30">
        <v>46749</v>
      </c>
      <c r="G64" s="11"/>
      <c r="H64" s="34"/>
      <c r="I64" s="22" t="s">
        <v>113</v>
      </c>
      <c r="J64" s="13"/>
      <c r="K64" s="26">
        <f>SUM(L64:M64)</f>
        <v>202434</v>
      </c>
      <c r="L64" s="77">
        <v>167455</v>
      </c>
      <c r="M64" s="77">
        <v>34979</v>
      </c>
    </row>
    <row r="65" spans="1:13" ht="18" customHeight="1">
      <c r="A65" s="65"/>
      <c r="B65" s="17"/>
      <c r="C65" s="60"/>
      <c r="D65" s="28"/>
      <c r="E65" s="29"/>
      <c r="F65" s="30"/>
      <c r="G65" s="11"/>
      <c r="H65" s="34"/>
      <c r="I65" s="22" t="s">
        <v>114</v>
      </c>
      <c r="J65" s="13"/>
      <c r="K65" s="26">
        <f>SUM(L65:M65)</f>
        <v>522937</v>
      </c>
      <c r="L65" s="77">
        <v>448049</v>
      </c>
      <c r="M65" s="77">
        <v>74888</v>
      </c>
    </row>
    <row r="66" spans="1:13" ht="18" customHeight="1">
      <c r="A66" s="79" t="s">
        <v>1</v>
      </c>
      <c r="B66" s="79"/>
      <c r="C66" s="2"/>
      <c r="D66" s="23">
        <f>SUM(K10:K14)</f>
        <v>17891337</v>
      </c>
      <c r="E66" s="23">
        <f>SUM(L10:L14)</f>
        <v>16693413</v>
      </c>
      <c r="F66" s="23">
        <f>SUM(M10:M14)</f>
        <v>1197924</v>
      </c>
      <c r="G66" s="11"/>
      <c r="H66" s="34"/>
      <c r="I66" s="22" t="s">
        <v>111</v>
      </c>
      <c r="J66" s="12"/>
      <c r="K66" s="78">
        <f>SUM(L66:M66)</f>
        <v>72935</v>
      </c>
      <c r="L66" s="77">
        <v>52271</v>
      </c>
      <c r="M66" s="77">
        <v>20664</v>
      </c>
    </row>
    <row r="67" spans="1:13" ht="6" customHeight="1">
      <c r="A67" s="67"/>
      <c r="B67" s="19"/>
      <c r="C67" s="68"/>
      <c r="D67" s="31"/>
      <c r="E67" s="32"/>
      <c r="F67" s="33"/>
      <c r="G67" s="15"/>
      <c r="H67" s="15"/>
      <c r="I67" s="15"/>
      <c r="J67" s="15"/>
      <c r="K67" s="14"/>
      <c r="L67" s="15"/>
      <c r="M67" s="15"/>
    </row>
    <row r="68" spans="1:13" ht="15.75" customHeight="1">
      <c r="A68" s="69" t="s">
        <v>100</v>
      </c>
      <c r="B68" s="70"/>
      <c r="C68" s="70"/>
      <c r="D68" s="39"/>
      <c r="E68" s="39"/>
      <c r="F68" s="39"/>
      <c r="G68" s="39"/>
      <c r="H68" s="39"/>
      <c r="I68" s="39"/>
      <c r="J68" s="39"/>
      <c r="K68" s="39"/>
      <c r="L68" s="39"/>
      <c r="M68" s="39"/>
    </row>
  </sheetData>
  <sheetProtection/>
  <mergeCells count="14">
    <mergeCell ref="E2:L2"/>
    <mergeCell ref="G8:J8"/>
    <mergeCell ref="A8:C8"/>
    <mergeCell ref="H23:I23"/>
    <mergeCell ref="H29:I29"/>
    <mergeCell ref="A10:B10"/>
    <mergeCell ref="H16:I16"/>
    <mergeCell ref="A66:B66"/>
    <mergeCell ref="A53:B53"/>
    <mergeCell ref="A24:B24"/>
    <mergeCell ref="A36:B36"/>
    <mergeCell ref="A44:B44"/>
    <mergeCell ref="H57:I57"/>
    <mergeCell ref="H62:I62"/>
  </mergeCell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1"/>
  <headerFooter scaleWithDoc="0">
    <oddHeader>&amp;R&amp;"ＭＳ ゴシック,標準"&amp;8第 ９ 章  運輸・通信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2013-10-30T06:24:44Z</dcterms:created>
  <dcterms:modified xsi:type="dcterms:W3CDTF">2020-03-13T04:15:10Z</dcterms:modified>
  <cp:category/>
  <cp:version/>
  <cp:contentType/>
  <cp:contentStatus/>
</cp:coreProperties>
</file>