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0830" windowHeight="10080" activeTab="0"/>
  </bookViews>
  <sheets>
    <sheet name="16-01" sheetId="1" r:id="rId1"/>
  </sheets>
  <definedNames>
    <definedName name="_xlnm.Print_Area" localSheetId="0">'16-01'!$A$1:$M$80</definedName>
  </definedNames>
  <calcPr fullCalcOnLoad="1"/>
</workbook>
</file>

<file path=xl/sharedStrings.xml><?xml version="1.0" encoding="utf-8"?>
<sst xmlns="http://schemas.openxmlformats.org/spreadsheetml/2006/main" count="92" uniqueCount="81">
  <si>
    <t>　</t>
  </si>
  <si>
    <t>警察官</t>
  </si>
  <si>
    <t>一般行政関係</t>
  </si>
  <si>
    <t>消防関係</t>
  </si>
  <si>
    <t>教育関係</t>
  </si>
  <si>
    <t>警察関係</t>
  </si>
  <si>
    <t>人</t>
  </si>
  <si>
    <t/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</si>
  <si>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</si>
  <si>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</si>
  <si>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</si>
  <si>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</si>
  <si>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</si>
  <si>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</si>
  <si>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</si>
  <si>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</si>
  <si>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</si>
  <si>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</si>
  <si>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</si>
  <si>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</si>
  <si>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</si>
  <si>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</si>
  <si>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</si>
  <si>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</si>
  <si>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</si>
  <si>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</si>
  <si>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</si>
  <si>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</si>
  <si>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</si>
  <si>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</si>
  <si>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</si>
  <si>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</si>
  <si>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</si>
  <si>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</si>
  <si>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</si>
  <si>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</si>
  <si>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</si>
  <si>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</si>
  <si>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</si>
  <si>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</si>
  <si>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</si>
  <si>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</si>
  <si>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</si>
  <si>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</si>
  <si>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</si>
  <si>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</si>
  <si>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</si>
  <si>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</si>
  <si>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</si>
  <si>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</si>
  <si>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</si>
  <si>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</si>
  <si>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</si>
  <si>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</si>
  <si>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</si>
  <si>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</si>
  <si>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</si>
  <si>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</si>
  <si>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</si>
  <si>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</si>
  <si>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１６－１</t>
  </si>
  <si>
    <t xml:space="preserve">        ア）教育長を含まない。</t>
  </si>
  <si>
    <t>（各年４月１日現在）</t>
  </si>
  <si>
    <t>ア）</t>
  </si>
  <si>
    <t>府・市町村別地方公務員数</t>
  </si>
  <si>
    <t>教育
公務員</t>
  </si>
  <si>
    <t>一般職員</t>
  </si>
  <si>
    <t>普通会計関係</t>
  </si>
  <si>
    <t>企業会計
関係</t>
  </si>
  <si>
    <t>その他の
会計関係</t>
  </si>
  <si>
    <t xml:space="preserve">  資料    大阪府総務部市町村課、大阪府総務部人事局企画厚生課、大阪市人事室人事課、堺市総務局人事部労務課</t>
  </si>
  <si>
    <t xml:space="preserve">        １）一部事務組合職員は含まない。</t>
  </si>
  <si>
    <t>府・市町村</t>
  </si>
  <si>
    <t>総数</t>
  </si>
  <si>
    <t>平成２６年</t>
  </si>
  <si>
    <t>平成３０年</t>
  </si>
  <si>
    <t xml:space="preserve">      ２ ７</t>
  </si>
  <si>
    <t xml:space="preserve">      ２ ８</t>
  </si>
  <si>
    <t xml:space="preserve">      ２ ９ 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</si>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</sst>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#\ ###\ ##0;\-###\ ###\ ##0;_ * &quot;-&quot;;_ @_ "/>
    <numFmt numFmtId="178" formatCode="#,###;\-#,###;\-;&quot;&quot;"/>
    <numFmt numFmtId="179" formatCode="###\ ###\ ##0;\-###\ ###\ ##0;\ "/>
    <numFmt numFmtId="180" formatCode="###\ ###\ ##0;\-###\ ###\ ##0;"/>
    <numFmt numFmtId="181" formatCode="###,###,##0;&quot;△&quot;###,###,##0;&quot;-&quot;"/>
    <numFmt numFmtId="182" formatCode="#,##0_ "/>
    <numFmt numFmtId="183" formatCode="0_);[Red]\(0\)"/>
  </numFmts>
  <fonts count="4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13" fillId="0" borderId="12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 quotePrefix="1">
      <alignment horizontal="lef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horizontal="left" vertical="center"/>
    </xf>
    <xf numFmtId="38" fontId="9" fillId="0" borderId="0" xfId="49" applyFont="1" applyFill="1" applyBorder="1" applyAlignment="1">
      <alignment/>
    </xf>
    <xf numFmtId="0" fontId="9" fillId="0" borderId="0" xfId="0" applyFont="1" applyFill="1" applyBorder="1" applyAlignment="1" quotePrefix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1" xfId="0" applyFont="1" applyFill="1" applyBorder="1" applyAlignment="1" quotePrefix="1">
      <alignment horizontal="left" vertical="center"/>
    </xf>
    <xf numFmtId="0" fontId="9" fillId="0" borderId="11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quotePrefix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3" xfId="0" applyFont="1" applyFill="1" applyBorder="1" applyAlignment="1" quotePrefix="1">
      <alignment horizontal="left" vertical="center"/>
    </xf>
    <xf numFmtId="181" fontId="9" fillId="0" borderId="14" xfId="61" applyNumberFormat="1" applyFont="1" applyFill="1" applyBorder="1" applyAlignment="1">
      <alignment horizontal="right" vertical="center"/>
      <protection/>
    </xf>
    <xf numFmtId="181" fontId="9" fillId="0" borderId="13" xfId="61" applyNumberFormat="1" applyFont="1" applyFill="1" applyBorder="1" applyAlignment="1">
      <alignment horizontal="right" vertical="center"/>
      <protection/>
    </xf>
    <xf numFmtId="181" fontId="14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181" fontId="0" fillId="0" borderId="0" xfId="61" applyNumberFormat="1" applyFont="1" applyFill="1" applyBorder="1" applyAlignment="1">
      <alignment horizontal="right" vertical="center"/>
      <protection/>
    </xf>
    <xf numFmtId="181" fontId="5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 indent="5"/>
    </xf>
    <xf numFmtId="0" fontId="9" fillId="0" borderId="22" xfId="0" applyFont="1" applyFill="1" applyBorder="1" applyAlignment="1">
      <alignment horizontal="distributed" vertical="center" indent="5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 horizontal="distributed" vertical="center" indent="3"/>
    </xf>
    <xf numFmtId="0" fontId="9" fillId="0" borderId="25" xfId="0" applyFont="1" applyFill="1" applyBorder="1" applyAlignment="1">
      <alignment horizontal="distributed" vertical="center" indent="3"/>
    </xf>
    <xf numFmtId="0" fontId="9" fillId="0" borderId="26" xfId="0" applyFont="1" applyFill="1" applyBorder="1" applyAlignment="1">
      <alignment horizontal="distributed" vertical="center" indent="3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-16-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80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8.796875" defaultRowHeight="14.25"/>
  <cols>
    <col min="1" max="1" width="14.59765625" style="3" customWidth="1"/>
    <col min="2" max="2" width="0.59375" style="3" customWidth="1"/>
    <col min="3" max="13" width="10.5" style="3" customWidth="1"/>
    <col min="14" max="16384" width="9" style="3" customWidth="1"/>
  </cols>
  <sheetData>
    <row r="1" spans="1:13" ht="21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.75" customHeight="1">
      <c r="A2" s="6" t="s">
        <v>60</v>
      </c>
      <c r="B2" s="5"/>
      <c r="C2" s="5"/>
      <c r="D2" s="5"/>
      <c r="E2" s="46" t="s">
        <v>64</v>
      </c>
      <c r="F2" s="46"/>
      <c r="G2" s="46"/>
      <c r="H2" s="46"/>
      <c r="I2" s="46"/>
      <c r="J2" s="46"/>
      <c r="K2" s="46"/>
      <c r="L2" s="5"/>
      <c r="M2" s="5"/>
    </row>
    <row r="3" spans="1:13" ht="24" customHeight="1">
      <c r="A3" s="5"/>
      <c r="B3" s="5"/>
      <c r="C3" s="5"/>
      <c r="D3" s="5" t="s">
        <v>0</v>
      </c>
      <c r="E3" s="5"/>
      <c r="F3" s="5"/>
      <c r="G3" s="7" t="s">
        <v>0</v>
      </c>
      <c r="H3" s="5" t="s">
        <v>0</v>
      </c>
      <c r="I3" s="5"/>
      <c r="J3" s="5"/>
      <c r="K3" s="5" t="s">
        <v>0</v>
      </c>
      <c r="L3" s="5"/>
      <c r="M3" s="5"/>
    </row>
    <row r="4" spans="1:13" s="1" customFormat="1" ht="12" customHeight="1">
      <c r="A4" s="8" t="s">
        <v>71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 ht="15" customHeight="1" thickBot="1">
      <c r="A5" s="10" t="s">
        <v>61</v>
      </c>
      <c r="B5" s="11"/>
      <c r="C5" s="11"/>
      <c r="D5" s="10"/>
      <c r="E5" s="11"/>
      <c r="F5" s="11"/>
      <c r="G5" s="11" t="s">
        <v>0</v>
      </c>
      <c r="H5" s="11" t="s">
        <v>0</v>
      </c>
      <c r="I5" s="11" t="s">
        <v>0</v>
      </c>
      <c r="J5" s="11"/>
      <c r="K5" s="11" t="s">
        <v>0</v>
      </c>
      <c r="L5" s="11"/>
      <c r="M5" s="12" t="s">
        <v>62</v>
      </c>
    </row>
    <row r="6" spans="1:13" ht="17.25" customHeight="1">
      <c r="A6" s="47" t="s">
        <v>72</v>
      </c>
      <c r="B6" s="48"/>
      <c r="C6" s="13"/>
      <c r="D6" s="14" t="s">
        <v>63</v>
      </c>
      <c r="E6" s="55" t="s">
        <v>1</v>
      </c>
      <c r="F6" s="57" t="s">
        <v>66</v>
      </c>
      <c r="G6" s="58"/>
      <c r="H6" s="58"/>
      <c r="I6" s="58"/>
      <c r="J6" s="58"/>
      <c r="K6" s="58"/>
      <c r="L6" s="58"/>
      <c r="M6" s="58"/>
    </row>
    <row r="7" spans="1:13" ht="17.25" customHeight="1">
      <c r="A7" s="49"/>
      <c r="B7" s="50"/>
      <c r="C7" s="15" t="s">
        <v>73</v>
      </c>
      <c r="D7" s="53" t="s">
        <v>65</v>
      </c>
      <c r="E7" s="56"/>
      <c r="F7" s="44" t="s">
        <v>73</v>
      </c>
      <c r="G7" s="62" t="s">
        <v>67</v>
      </c>
      <c r="H7" s="63"/>
      <c r="I7" s="63"/>
      <c r="J7" s="63"/>
      <c r="K7" s="64"/>
      <c r="L7" s="61" t="s">
        <v>68</v>
      </c>
      <c r="M7" s="59" t="s">
        <v>69</v>
      </c>
    </row>
    <row r="8" spans="1:13" ht="17.25" customHeight="1">
      <c r="A8" s="51"/>
      <c r="B8" s="52"/>
      <c r="C8" s="16"/>
      <c r="D8" s="54"/>
      <c r="E8" s="45"/>
      <c r="F8" s="45"/>
      <c r="G8" s="16" t="s">
        <v>73</v>
      </c>
      <c r="H8" s="17" t="s">
        <v>2</v>
      </c>
      <c r="I8" s="18" t="s">
        <v>3</v>
      </c>
      <c r="J8" s="19" t="s">
        <v>4</v>
      </c>
      <c r="K8" s="19" t="s">
        <v>5</v>
      </c>
      <c r="L8" s="54"/>
      <c r="M8" s="60"/>
    </row>
    <row r="9" spans="1:13" s="4" customFormat="1" ht="13.5" customHeight="1">
      <c r="A9" s="20"/>
      <c r="B9" s="21"/>
      <c r="C9" s="20" t="s">
        <v>6</v>
      </c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5" customHeight="1">
      <c r="A10" s="22" t="s">
        <v>74</v>
      </c>
      <c r="B10" s="23"/>
      <c r="C10" s="24">
        <v>162748</v>
      </c>
      <c r="D10" s="24">
        <v>52353</v>
      </c>
      <c r="E10" s="24">
        <v>21366</v>
      </c>
      <c r="F10" s="24">
        <v>89029</v>
      </c>
      <c r="G10" s="24">
        <v>67360</v>
      </c>
      <c r="H10" s="24">
        <v>48527</v>
      </c>
      <c r="I10" s="24">
        <v>7850</v>
      </c>
      <c r="J10" s="24">
        <v>9116</v>
      </c>
      <c r="K10" s="24">
        <v>1867</v>
      </c>
      <c r="L10" s="24">
        <v>16672</v>
      </c>
      <c r="M10" s="24">
        <v>4997</v>
      </c>
    </row>
    <row r="11" spans="1:13" ht="15" customHeight="1">
      <c r="A11" s="25" t="s">
        <v>76</v>
      </c>
      <c r="B11" s="23"/>
      <c r="C11" s="24">
        <v>160357</v>
      </c>
      <c r="D11" s="24">
        <v>52802</v>
      </c>
      <c r="E11" s="24">
        <v>21456</v>
      </c>
      <c r="F11" s="24">
        <v>86099</v>
      </c>
      <c r="G11" s="24">
        <v>66646</v>
      </c>
      <c r="H11" s="24">
        <v>48031</v>
      </c>
      <c r="I11" s="24">
        <v>7867</v>
      </c>
      <c r="J11" s="24">
        <v>8888</v>
      </c>
      <c r="K11" s="24">
        <v>1860</v>
      </c>
      <c r="L11" s="24">
        <v>14582</v>
      </c>
      <c r="M11" s="24">
        <v>4871</v>
      </c>
    </row>
    <row r="12" spans="1:13" ht="15" customHeight="1">
      <c r="A12" s="25" t="s">
        <v>77</v>
      </c>
      <c r="B12" s="23"/>
      <c r="C12" s="26">
        <v>160430</v>
      </c>
      <c r="D12" s="26">
        <v>53227</v>
      </c>
      <c r="E12" s="26">
        <v>21474</v>
      </c>
      <c r="F12" s="26">
        <v>85729</v>
      </c>
      <c r="G12" s="26">
        <v>66373</v>
      </c>
      <c r="H12" s="26">
        <v>47841</v>
      </c>
      <c r="I12" s="26">
        <v>7918</v>
      </c>
      <c r="J12" s="26">
        <v>8736</v>
      </c>
      <c r="K12" s="26">
        <v>1878</v>
      </c>
      <c r="L12" s="26">
        <v>14589</v>
      </c>
      <c r="M12" s="26">
        <v>4767</v>
      </c>
    </row>
    <row r="13" spans="1:13" ht="15" customHeight="1">
      <c r="A13" s="25" t="s">
        <v>78</v>
      </c>
      <c r="B13" s="23"/>
      <c r="C13" s="24">
        <v>159787</v>
      </c>
      <c r="D13" s="24">
        <v>53895</v>
      </c>
      <c r="E13" s="24">
        <v>21551</v>
      </c>
      <c r="F13" s="24">
        <v>84341</v>
      </c>
      <c r="G13" s="24">
        <v>66494</v>
      </c>
      <c r="H13" s="24">
        <v>48065</v>
      </c>
      <c r="I13" s="24">
        <v>7936</v>
      </c>
      <c r="J13" s="24">
        <v>8587</v>
      </c>
      <c r="K13" s="24">
        <v>1906</v>
      </c>
      <c r="L13" s="24">
        <v>13832</v>
      </c>
      <c r="M13" s="24">
        <v>4015</v>
      </c>
    </row>
    <row r="14" spans="1:13" ht="15" customHeight="1">
      <c r="A14" s="27" t="s">
        <v>7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s="2" customFormat="1" ht="15" customHeight="1">
      <c r="A15" s="28" t="s">
        <v>75</v>
      </c>
      <c r="B15" s="29"/>
      <c r="C15" s="40">
        <f>SUM(C17:C26)</f>
        <v>152481</v>
      </c>
      <c r="D15" s="40">
        <f>SUM(D17:D26)</f>
        <v>52449</v>
      </c>
      <c r="E15" s="40">
        <f>SUM(E17:E26)</f>
        <v>21642</v>
      </c>
      <c r="F15" s="40">
        <f aca="true" t="shared" si="0" ref="F15:M15">SUM(F17:F26)</f>
        <v>78390</v>
      </c>
      <c r="G15" s="40">
        <f t="shared" si="0"/>
        <v>66359</v>
      </c>
      <c r="H15" s="40">
        <f t="shared" si="0"/>
        <v>48038</v>
      </c>
      <c r="I15" s="40">
        <f t="shared" si="0"/>
        <v>8006</v>
      </c>
      <c r="J15" s="40">
        <f t="shared" si="0"/>
        <v>8409</v>
      </c>
      <c r="K15" s="40">
        <f t="shared" si="0"/>
        <v>1906</v>
      </c>
      <c r="L15" s="40">
        <f t="shared" si="0"/>
        <v>8043</v>
      </c>
      <c r="M15" s="40">
        <f t="shared" si="0"/>
        <v>3988</v>
      </c>
    </row>
    <row r="16" spans="1:13" ht="15" customHeight="1">
      <c r="A16" s="22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5" customHeight="1">
      <c r="A17" s="27" t="s">
        <v>8</v>
      </c>
      <c r="B17" s="23"/>
      <c r="C17" s="24">
        <v>69099</v>
      </c>
      <c r="D17" s="24">
        <v>35561</v>
      </c>
      <c r="E17" s="24">
        <v>21642</v>
      </c>
      <c r="F17" s="24">
        <v>11896</v>
      </c>
      <c r="G17" s="24">
        <v>11502</v>
      </c>
      <c r="H17" s="24">
        <v>7449</v>
      </c>
      <c r="I17" s="24" t="s">
        <v>80</v>
      </c>
      <c r="J17" s="24">
        <v>2147</v>
      </c>
      <c r="K17" s="24">
        <v>1906</v>
      </c>
      <c r="L17" s="24">
        <v>367</v>
      </c>
      <c r="M17" s="24">
        <v>27</v>
      </c>
    </row>
    <row r="18" spans="1:13" ht="15" customHeight="1">
      <c r="A18" s="22"/>
      <c r="B18" s="30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5" customHeight="1">
      <c r="A19" s="32" t="s">
        <v>9</v>
      </c>
      <c r="B19" s="29"/>
      <c r="C19" s="40">
        <f>C28</f>
        <v>34633</v>
      </c>
      <c r="D19" s="40">
        <f>D28</f>
        <v>11239</v>
      </c>
      <c r="E19" s="40" t="str">
        <f>E28</f>
        <v>-</v>
      </c>
      <c r="F19" s="40">
        <f aca="true" t="shared" si="1" ref="F19:M19">F28</f>
        <v>23394</v>
      </c>
      <c r="G19" s="40">
        <f t="shared" si="1"/>
        <v>20736</v>
      </c>
      <c r="H19" s="40">
        <f t="shared" si="1"/>
        <v>14571</v>
      </c>
      <c r="I19" s="40">
        <f t="shared" si="1"/>
        <v>3512</v>
      </c>
      <c r="J19" s="40">
        <f t="shared" si="1"/>
        <v>2653</v>
      </c>
      <c r="K19" s="40">
        <f t="shared" si="1"/>
        <v>0</v>
      </c>
      <c r="L19" s="40">
        <f t="shared" si="1"/>
        <v>1383</v>
      </c>
      <c r="M19" s="40">
        <f t="shared" si="1"/>
        <v>1275</v>
      </c>
    </row>
    <row r="20" spans="1:13" ht="15" customHeight="1">
      <c r="A20" s="32" t="s">
        <v>10</v>
      </c>
      <c r="B20" s="29"/>
      <c r="C20" s="40">
        <f>C34+C36+C41+C56+C68</f>
        <v>7845</v>
      </c>
      <c r="D20" s="40">
        <f>D34+D36+D41+D56+D68</f>
        <v>346</v>
      </c>
      <c r="E20" s="40">
        <f>E34+E36+E41+E56+E68</f>
        <v>0</v>
      </c>
      <c r="F20" s="40">
        <f aca="true" t="shared" si="2" ref="F20:L20">F34+F36+F41+F56+F68</f>
        <v>7499</v>
      </c>
      <c r="G20" s="40">
        <f t="shared" si="2"/>
        <v>6495</v>
      </c>
      <c r="H20" s="40">
        <f t="shared" si="2"/>
        <v>4658</v>
      </c>
      <c r="I20" s="40">
        <f t="shared" si="2"/>
        <v>1095</v>
      </c>
      <c r="J20" s="40">
        <f>J34+J36+J41+J56+J68</f>
        <v>742</v>
      </c>
      <c r="K20" s="40">
        <f t="shared" si="2"/>
        <v>0</v>
      </c>
      <c r="L20" s="40">
        <f t="shared" si="2"/>
        <v>587</v>
      </c>
      <c r="M20" s="40">
        <f>M34+M36+M41+M56+M68</f>
        <v>417</v>
      </c>
    </row>
    <row r="21" spans="1:13" ht="15" customHeight="1">
      <c r="A21" s="32" t="s">
        <v>11</v>
      </c>
      <c r="B21" s="29"/>
      <c r="C21" s="40">
        <f>C31+C32+C52+C69+C70</f>
        <v>6571</v>
      </c>
      <c r="D21" s="40">
        <f>D31+D32+D52+D69+D70</f>
        <v>149</v>
      </c>
      <c r="E21" s="40">
        <f>E31+E32+E52+E69+E70</f>
        <v>0</v>
      </c>
      <c r="F21" s="40">
        <f aca="true" t="shared" si="3" ref="F21:M21">F31+F32+F52+F69+F70</f>
        <v>6422</v>
      </c>
      <c r="G21" s="40">
        <f t="shared" si="3"/>
        <v>4036</v>
      </c>
      <c r="H21" s="40">
        <f t="shared" si="3"/>
        <v>2965</v>
      </c>
      <c r="I21" s="40">
        <f t="shared" si="3"/>
        <v>642</v>
      </c>
      <c r="J21" s="40">
        <f t="shared" si="3"/>
        <v>429</v>
      </c>
      <c r="K21" s="40">
        <f t="shared" si="3"/>
        <v>0</v>
      </c>
      <c r="L21" s="40">
        <f t="shared" si="3"/>
        <v>2214</v>
      </c>
      <c r="M21" s="40">
        <f t="shared" si="3"/>
        <v>172</v>
      </c>
    </row>
    <row r="22" spans="1:13" ht="15" customHeight="1">
      <c r="A22" s="32" t="s">
        <v>12</v>
      </c>
      <c r="B22" s="29"/>
      <c r="C22" s="40">
        <f>C38+C40+C46+C49+C55+C62+C64</f>
        <v>7120</v>
      </c>
      <c r="D22" s="40">
        <f>D38+D40+D46+D49+D55+D62+D64</f>
        <v>299</v>
      </c>
      <c r="E22" s="40">
        <f>E38+E40+E46+E49+E55+E62+E64</f>
        <v>0</v>
      </c>
      <c r="F22" s="40">
        <f aca="true" t="shared" si="4" ref="F22:M22">F38+F40+F46+F49+F55+F62+F64</f>
        <v>6821</v>
      </c>
      <c r="G22" s="40">
        <f t="shared" si="4"/>
        <v>5615</v>
      </c>
      <c r="H22" s="40">
        <f t="shared" si="4"/>
        <v>4896</v>
      </c>
      <c r="I22" s="40">
        <f t="shared" si="4"/>
        <v>78</v>
      </c>
      <c r="J22" s="40">
        <f t="shared" si="4"/>
        <v>641</v>
      </c>
      <c r="K22" s="40">
        <f t="shared" si="4"/>
        <v>0</v>
      </c>
      <c r="L22" s="40">
        <f t="shared" si="4"/>
        <v>851</v>
      </c>
      <c r="M22" s="40">
        <f t="shared" si="4"/>
        <v>355</v>
      </c>
    </row>
    <row r="23" spans="1:13" ht="15" customHeight="1">
      <c r="A23" s="32" t="s">
        <v>13</v>
      </c>
      <c r="B23" s="29"/>
      <c r="C23" s="40">
        <f>C42+C53+C60</f>
        <v>6091</v>
      </c>
      <c r="D23" s="40">
        <f>D42+D53+D60</f>
        <v>312</v>
      </c>
      <c r="E23" s="40">
        <f>E42+E53+E60</f>
        <v>0</v>
      </c>
      <c r="F23" s="40">
        <f aca="true" t="shared" si="5" ref="F23:M23">F42+F53+F60</f>
        <v>5779</v>
      </c>
      <c r="G23" s="40">
        <f t="shared" si="5"/>
        <v>4462</v>
      </c>
      <c r="H23" s="40">
        <f t="shared" si="5"/>
        <v>3373</v>
      </c>
      <c r="I23" s="40">
        <f t="shared" si="5"/>
        <v>757</v>
      </c>
      <c r="J23" s="40">
        <f t="shared" si="5"/>
        <v>332</v>
      </c>
      <c r="K23" s="40">
        <f t="shared" si="5"/>
        <v>0</v>
      </c>
      <c r="L23" s="40">
        <f t="shared" si="5"/>
        <v>1107</v>
      </c>
      <c r="M23" s="40">
        <f t="shared" si="5"/>
        <v>210</v>
      </c>
    </row>
    <row r="24" spans="1:13" ht="15" customHeight="1">
      <c r="A24" s="32" t="s">
        <v>14</v>
      </c>
      <c r="B24" s="29"/>
      <c r="C24" s="40">
        <f>C44+C47+C48+C54+C59+C65+C76+C77+C78</f>
        <v>4447</v>
      </c>
      <c r="D24" s="40">
        <f>D44+D47+D48+D54+D59+D65+D76+D77+D78</f>
        <v>235</v>
      </c>
      <c r="E24" s="40">
        <f>E44+E47+E48+E54+E59+E65+E76+E77+E78</f>
        <v>0</v>
      </c>
      <c r="F24" s="40">
        <f aca="true" t="shared" si="6" ref="F24:M24">F44+F47+F48+F54+F59+F65+F76+F77+F78</f>
        <v>4212</v>
      </c>
      <c r="G24" s="40">
        <f t="shared" si="6"/>
        <v>3610</v>
      </c>
      <c r="H24" s="40">
        <f t="shared" si="6"/>
        <v>2769</v>
      </c>
      <c r="I24" s="40">
        <f t="shared" si="6"/>
        <v>468</v>
      </c>
      <c r="J24" s="40">
        <f t="shared" si="6"/>
        <v>373</v>
      </c>
      <c r="K24" s="40">
        <f t="shared" si="6"/>
        <v>0</v>
      </c>
      <c r="L24" s="40">
        <f t="shared" si="6"/>
        <v>189</v>
      </c>
      <c r="M24" s="40">
        <f t="shared" si="6"/>
        <v>413</v>
      </c>
    </row>
    <row r="25" spans="1:13" ht="15" customHeight="1">
      <c r="A25" s="32" t="s">
        <v>15</v>
      </c>
      <c r="B25" s="29"/>
      <c r="C25" s="40">
        <f>C29+C35+C50+C58+C71</f>
        <v>11732</v>
      </c>
      <c r="D25" s="40">
        <f>D29+D35+D50+D58+D71</f>
        <v>4033</v>
      </c>
      <c r="E25" s="40">
        <f>E29+E35+E50+E58+E71</f>
        <v>0</v>
      </c>
      <c r="F25" s="40">
        <f aca="true" t="shared" si="7" ref="F25:M25">F29+F35+F50+F58+F71</f>
        <v>7699</v>
      </c>
      <c r="G25" s="40">
        <f t="shared" si="7"/>
        <v>6597</v>
      </c>
      <c r="H25" s="40">
        <f t="shared" si="7"/>
        <v>4713</v>
      </c>
      <c r="I25" s="40">
        <f t="shared" si="7"/>
        <v>1187</v>
      </c>
      <c r="J25" s="40">
        <f t="shared" si="7"/>
        <v>697</v>
      </c>
      <c r="K25" s="40">
        <f t="shared" si="7"/>
        <v>0</v>
      </c>
      <c r="L25" s="40">
        <f t="shared" si="7"/>
        <v>838</v>
      </c>
      <c r="M25" s="40">
        <f t="shared" si="7"/>
        <v>264</v>
      </c>
    </row>
    <row r="26" spans="1:13" ht="15" customHeight="1">
      <c r="A26" s="32" t="s">
        <v>16</v>
      </c>
      <c r="B26" s="29"/>
      <c r="C26" s="40">
        <f>C30+C37+C43+C61+C66+C72+C74+C75</f>
        <v>4943</v>
      </c>
      <c r="D26" s="40">
        <f>D30+D37+D43+D61+D66+D72+D74+D75</f>
        <v>275</v>
      </c>
      <c r="E26" s="40">
        <f>E30+E37+E43+E61+E66+E72+E74+E75</f>
        <v>0</v>
      </c>
      <c r="F26" s="40">
        <f aca="true" t="shared" si="8" ref="F26:M26">F30+F37+F43+F61+F66+F72+F74+F75</f>
        <v>4668</v>
      </c>
      <c r="G26" s="40">
        <f t="shared" si="8"/>
        <v>3306</v>
      </c>
      <c r="H26" s="40">
        <f t="shared" si="8"/>
        <v>2644</v>
      </c>
      <c r="I26" s="40">
        <f t="shared" si="8"/>
        <v>267</v>
      </c>
      <c r="J26" s="40">
        <f t="shared" si="8"/>
        <v>395</v>
      </c>
      <c r="K26" s="40">
        <f t="shared" si="8"/>
        <v>0</v>
      </c>
      <c r="L26" s="40">
        <f t="shared" si="8"/>
        <v>507</v>
      </c>
      <c r="M26" s="40">
        <f t="shared" si="8"/>
        <v>855</v>
      </c>
    </row>
    <row r="27" spans="1:13" ht="15" customHeight="1">
      <c r="A27" s="22"/>
      <c r="B27" s="3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5" customHeight="1">
      <c r="A28" s="27" t="s">
        <v>17</v>
      </c>
      <c r="B28" s="23"/>
      <c r="C28" s="41">
        <v>34633</v>
      </c>
      <c r="D28" s="41">
        <v>11239</v>
      </c>
      <c r="E28" s="42" t="s">
        <v>79</v>
      </c>
      <c r="F28" s="41">
        <v>23394</v>
      </c>
      <c r="G28" s="41">
        <v>20736</v>
      </c>
      <c r="H28" s="41">
        <v>14571</v>
      </c>
      <c r="I28" s="41">
        <v>3512</v>
      </c>
      <c r="J28" s="41">
        <v>2653</v>
      </c>
      <c r="K28" s="42"/>
      <c r="L28" s="41">
        <v>1383</v>
      </c>
      <c r="M28" s="41">
        <v>1275</v>
      </c>
    </row>
    <row r="29" spans="1:13" ht="15" customHeight="1">
      <c r="A29" s="27" t="s">
        <v>18</v>
      </c>
      <c r="B29" s="23"/>
      <c r="C29" s="39">
        <v>9321</v>
      </c>
      <c r="D29" s="39">
        <v>3933</v>
      </c>
      <c r="E29" s="40" t="s">
        <v>79</v>
      </c>
      <c r="F29" s="39">
        <v>5388</v>
      </c>
      <c r="G29" s="39">
        <v>4781</v>
      </c>
      <c r="H29" s="39">
        <v>3390</v>
      </c>
      <c r="I29" s="43">
        <v>910</v>
      </c>
      <c r="J29" s="39">
        <v>481</v>
      </c>
      <c r="K29" s="40" t="s">
        <v>79</v>
      </c>
      <c r="L29" s="39">
        <v>453</v>
      </c>
      <c r="M29" s="39">
        <v>154</v>
      </c>
    </row>
    <row r="30" spans="1:13" ht="15" customHeight="1">
      <c r="A30" s="27" t="s">
        <v>19</v>
      </c>
      <c r="B30" s="23"/>
      <c r="C30" s="39">
        <v>2011</v>
      </c>
      <c r="D30" s="39">
        <v>144</v>
      </c>
      <c r="E30" s="39">
        <v>0</v>
      </c>
      <c r="F30" s="39">
        <v>1867</v>
      </c>
      <c r="G30" s="39">
        <v>1158</v>
      </c>
      <c r="H30" s="39">
        <v>835</v>
      </c>
      <c r="I30" s="39">
        <v>178</v>
      </c>
      <c r="J30" s="39">
        <v>145</v>
      </c>
      <c r="K30" s="39">
        <v>0</v>
      </c>
      <c r="L30" s="39">
        <v>84</v>
      </c>
      <c r="M30" s="39">
        <v>625</v>
      </c>
    </row>
    <row r="31" spans="1:13" ht="15" customHeight="1">
      <c r="A31" s="27" t="s">
        <v>20</v>
      </c>
      <c r="B31" s="23"/>
      <c r="C31" s="39">
        <v>3547</v>
      </c>
      <c r="D31" s="39">
        <v>48</v>
      </c>
      <c r="E31" s="39">
        <v>0</v>
      </c>
      <c r="F31" s="39">
        <v>3499</v>
      </c>
      <c r="G31" s="39">
        <v>2368</v>
      </c>
      <c r="H31" s="39">
        <v>1767</v>
      </c>
      <c r="I31" s="39">
        <v>399</v>
      </c>
      <c r="J31" s="39">
        <v>202</v>
      </c>
      <c r="K31" s="39">
        <v>0</v>
      </c>
      <c r="L31" s="39">
        <v>1056</v>
      </c>
      <c r="M31" s="39">
        <v>75</v>
      </c>
    </row>
    <row r="32" spans="1:13" ht="15" customHeight="1">
      <c r="A32" s="27" t="s">
        <v>21</v>
      </c>
      <c r="B32" s="23"/>
      <c r="C32" s="39">
        <v>1191</v>
      </c>
      <c r="D32" s="39">
        <v>39</v>
      </c>
      <c r="E32" s="39">
        <v>0</v>
      </c>
      <c r="F32" s="39">
        <v>1152</v>
      </c>
      <c r="G32" s="39">
        <v>564</v>
      </c>
      <c r="H32" s="39">
        <v>392</v>
      </c>
      <c r="I32" s="39">
        <v>103</v>
      </c>
      <c r="J32" s="39">
        <v>69</v>
      </c>
      <c r="K32" s="39">
        <v>0</v>
      </c>
      <c r="L32" s="39">
        <v>559</v>
      </c>
      <c r="M32" s="39">
        <v>29</v>
      </c>
    </row>
    <row r="33" spans="1:13" ht="15" customHeight="1">
      <c r="A33" s="27"/>
      <c r="B33" s="23"/>
      <c r="C33" s="39"/>
      <c r="D33" s="39"/>
      <c r="E33" s="40"/>
      <c r="F33" s="39"/>
      <c r="G33" s="39"/>
      <c r="H33" s="39"/>
      <c r="I33" s="39"/>
      <c r="J33" s="39"/>
      <c r="K33" s="40"/>
      <c r="L33" s="39"/>
      <c r="M33" s="39"/>
    </row>
    <row r="34" spans="1:13" ht="15" customHeight="1">
      <c r="A34" s="27" t="s">
        <v>22</v>
      </c>
      <c r="B34" s="30"/>
      <c r="C34" s="39">
        <v>2731</v>
      </c>
      <c r="D34" s="39">
        <v>102</v>
      </c>
      <c r="E34" s="39">
        <v>0</v>
      </c>
      <c r="F34" s="39">
        <v>2629</v>
      </c>
      <c r="G34" s="39">
        <v>2288</v>
      </c>
      <c r="H34" s="39">
        <v>1672</v>
      </c>
      <c r="I34" s="39">
        <v>361</v>
      </c>
      <c r="J34" s="39">
        <v>255</v>
      </c>
      <c r="K34" s="39">
        <v>0</v>
      </c>
      <c r="L34" s="39">
        <v>160</v>
      </c>
      <c r="M34" s="39">
        <v>181</v>
      </c>
    </row>
    <row r="35" spans="1:13" ht="15" customHeight="1">
      <c r="A35" s="27" t="s">
        <v>23</v>
      </c>
      <c r="B35" s="23"/>
      <c r="C35" s="39">
        <v>789</v>
      </c>
      <c r="D35" s="39">
        <v>34</v>
      </c>
      <c r="E35" s="39">
        <v>0</v>
      </c>
      <c r="F35" s="39">
        <v>755</v>
      </c>
      <c r="G35" s="39">
        <v>403</v>
      </c>
      <c r="H35" s="39">
        <v>293</v>
      </c>
      <c r="I35" s="39">
        <v>83</v>
      </c>
      <c r="J35" s="39">
        <v>27</v>
      </c>
      <c r="K35" s="39">
        <v>0</v>
      </c>
      <c r="L35" s="39">
        <v>321</v>
      </c>
      <c r="M35" s="39">
        <v>31</v>
      </c>
    </row>
    <row r="36" spans="1:13" ht="15" customHeight="1">
      <c r="A36" s="27" t="s">
        <v>24</v>
      </c>
      <c r="B36" s="23"/>
      <c r="C36" s="39">
        <v>2520</v>
      </c>
      <c r="D36" s="39">
        <v>119</v>
      </c>
      <c r="E36" s="39">
        <v>0</v>
      </c>
      <c r="F36" s="39">
        <v>2401</v>
      </c>
      <c r="G36" s="39">
        <v>1992</v>
      </c>
      <c r="H36" s="39">
        <v>1434</v>
      </c>
      <c r="I36" s="39">
        <v>328</v>
      </c>
      <c r="J36" s="39">
        <v>230</v>
      </c>
      <c r="K36" s="39">
        <v>0</v>
      </c>
      <c r="L36" s="39">
        <v>304</v>
      </c>
      <c r="M36" s="39">
        <v>105</v>
      </c>
    </row>
    <row r="37" spans="1:13" ht="15" customHeight="1">
      <c r="A37" s="27" t="s">
        <v>25</v>
      </c>
      <c r="B37" s="23"/>
      <c r="C37" s="39">
        <v>962</v>
      </c>
      <c r="D37" s="39">
        <v>27</v>
      </c>
      <c r="E37" s="39">
        <v>0</v>
      </c>
      <c r="F37" s="39">
        <v>935</v>
      </c>
      <c r="G37" s="39">
        <v>540</v>
      </c>
      <c r="H37" s="39">
        <v>379</v>
      </c>
      <c r="I37" s="39">
        <v>89</v>
      </c>
      <c r="J37" s="39">
        <v>72</v>
      </c>
      <c r="K37" s="39">
        <v>0</v>
      </c>
      <c r="L37" s="39">
        <v>338</v>
      </c>
      <c r="M37" s="39">
        <v>57</v>
      </c>
    </row>
    <row r="38" spans="1:13" ht="15" customHeight="1">
      <c r="A38" s="27" t="s">
        <v>26</v>
      </c>
      <c r="B38" s="23"/>
      <c r="C38" s="39">
        <v>754</v>
      </c>
      <c r="D38" s="39">
        <v>17</v>
      </c>
      <c r="E38" s="39">
        <v>0</v>
      </c>
      <c r="F38" s="39">
        <v>737</v>
      </c>
      <c r="G38" s="39">
        <v>634</v>
      </c>
      <c r="H38" s="39">
        <v>595</v>
      </c>
      <c r="I38" s="39">
        <v>0</v>
      </c>
      <c r="J38" s="39">
        <v>39</v>
      </c>
      <c r="K38" s="39">
        <v>0</v>
      </c>
      <c r="L38" s="39">
        <v>41</v>
      </c>
      <c r="M38" s="39">
        <v>62</v>
      </c>
    </row>
    <row r="39" spans="1:13" ht="15" customHeight="1">
      <c r="A39" s="27"/>
      <c r="B39" s="23"/>
      <c r="C39" s="39"/>
      <c r="D39" s="39"/>
      <c r="E39" s="40"/>
      <c r="F39" s="39"/>
      <c r="G39" s="39"/>
      <c r="H39" s="39"/>
      <c r="I39" s="39"/>
      <c r="J39" s="39"/>
      <c r="K39" s="40"/>
      <c r="L39" s="39"/>
      <c r="M39" s="39"/>
    </row>
    <row r="40" spans="1:13" ht="15" customHeight="1">
      <c r="A40" s="27" t="s">
        <v>27</v>
      </c>
      <c r="B40" s="23"/>
      <c r="C40" s="39">
        <v>2910</v>
      </c>
      <c r="D40" s="39">
        <v>139</v>
      </c>
      <c r="E40" s="39">
        <v>0</v>
      </c>
      <c r="F40" s="39">
        <v>2771</v>
      </c>
      <c r="G40" s="39">
        <v>2031</v>
      </c>
      <c r="H40" s="39">
        <v>1779</v>
      </c>
      <c r="I40" s="39">
        <v>0</v>
      </c>
      <c r="J40" s="39">
        <v>252</v>
      </c>
      <c r="K40" s="39">
        <v>0</v>
      </c>
      <c r="L40" s="39">
        <v>660</v>
      </c>
      <c r="M40" s="39">
        <v>80</v>
      </c>
    </row>
    <row r="41" spans="1:13" ht="15" customHeight="1">
      <c r="A41" s="27" t="s">
        <v>28</v>
      </c>
      <c r="B41" s="30"/>
      <c r="C41" s="39">
        <v>1715</v>
      </c>
      <c r="D41" s="39">
        <v>83</v>
      </c>
      <c r="E41" s="39">
        <v>0</v>
      </c>
      <c r="F41" s="39">
        <v>1632</v>
      </c>
      <c r="G41" s="39">
        <v>1484</v>
      </c>
      <c r="H41" s="39">
        <v>1033</v>
      </c>
      <c r="I41" s="39">
        <v>270</v>
      </c>
      <c r="J41" s="39">
        <v>181</v>
      </c>
      <c r="K41" s="39">
        <v>0</v>
      </c>
      <c r="L41" s="39">
        <v>67</v>
      </c>
      <c r="M41" s="39">
        <v>81</v>
      </c>
    </row>
    <row r="42" spans="1:13" ht="15" customHeight="1">
      <c r="A42" s="27" t="s">
        <v>29</v>
      </c>
      <c r="B42" s="23"/>
      <c r="C42" s="39">
        <v>2377</v>
      </c>
      <c r="D42" s="39">
        <v>67</v>
      </c>
      <c r="E42" s="39">
        <v>0</v>
      </c>
      <c r="F42" s="39">
        <v>2310</v>
      </c>
      <c r="G42" s="39">
        <v>1642</v>
      </c>
      <c r="H42" s="39">
        <v>1287</v>
      </c>
      <c r="I42" s="39">
        <v>253</v>
      </c>
      <c r="J42" s="39">
        <v>102</v>
      </c>
      <c r="K42" s="39">
        <v>0</v>
      </c>
      <c r="L42" s="39">
        <v>578</v>
      </c>
      <c r="M42" s="39">
        <v>90</v>
      </c>
    </row>
    <row r="43" spans="1:13" ht="15" customHeight="1">
      <c r="A43" s="27" t="s">
        <v>30</v>
      </c>
      <c r="B43" s="23"/>
      <c r="C43" s="39">
        <v>541</v>
      </c>
      <c r="D43" s="39">
        <v>19</v>
      </c>
      <c r="E43" s="39">
        <v>0</v>
      </c>
      <c r="F43" s="39">
        <v>522</v>
      </c>
      <c r="G43" s="39">
        <v>451</v>
      </c>
      <c r="H43" s="39">
        <v>416</v>
      </c>
      <c r="I43" s="39">
        <v>0</v>
      </c>
      <c r="J43" s="39">
        <v>35</v>
      </c>
      <c r="K43" s="39">
        <v>0</v>
      </c>
      <c r="L43" s="39">
        <v>21</v>
      </c>
      <c r="M43" s="39">
        <v>50</v>
      </c>
    </row>
    <row r="44" spans="1:13" ht="15" customHeight="1">
      <c r="A44" s="27" t="s">
        <v>31</v>
      </c>
      <c r="B44" s="23"/>
      <c r="C44" s="39">
        <v>914</v>
      </c>
      <c r="D44" s="39">
        <v>48</v>
      </c>
      <c r="E44" s="39">
        <v>0</v>
      </c>
      <c r="F44" s="39">
        <v>866</v>
      </c>
      <c r="G44" s="39">
        <v>778</v>
      </c>
      <c r="H44" s="39">
        <v>540</v>
      </c>
      <c r="I44" s="39">
        <v>160</v>
      </c>
      <c r="J44" s="39">
        <v>78</v>
      </c>
      <c r="K44" s="39">
        <v>0</v>
      </c>
      <c r="L44" s="39">
        <v>48</v>
      </c>
      <c r="M44" s="39">
        <v>40</v>
      </c>
    </row>
    <row r="45" spans="1:13" ht="15" customHeight="1">
      <c r="A45" s="27"/>
      <c r="B45" s="23"/>
      <c r="C45" s="39"/>
      <c r="D45" s="39"/>
      <c r="E45" s="40"/>
      <c r="F45" s="39"/>
      <c r="G45" s="39"/>
      <c r="H45" s="39"/>
      <c r="I45" s="39"/>
      <c r="J45" s="39"/>
      <c r="K45" s="40"/>
      <c r="L45" s="39"/>
      <c r="M45" s="39"/>
    </row>
    <row r="46" spans="1:13" ht="15" customHeight="1">
      <c r="A46" s="27" t="s">
        <v>32</v>
      </c>
      <c r="B46" s="23"/>
      <c r="C46" s="39">
        <v>1141</v>
      </c>
      <c r="D46" s="39">
        <v>42</v>
      </c>
      <c r="E46" s="39">
        <v>0</v>
      </c>
      <c r="F46" s="39">
        <v>1099</v>
      </c>
      <c r="G46" s="39">
        <v>983</v>
      </c>
      <c r="H46" s="39">
        <v>868</v>
      </c>
      <c r="I46" s="39">
        <v>0</v>
      </c>
      <c r="J46" s="39">
        <v>115</v>
      </c>
      <c r="K46" s="39">
        <v>0</v>
      </c>
      <c r="L46" s="39">
        <v>55</v>
      </c>
      <c r="M46" s="39">
        <v>61</v>
      </c>
    </row>
    <row r="47" spans="1:13" ht="15" customHeight="1">
      <c r="A47" s="22" t="s">
        <v>33</v>
      </c>
      <c r="B47" s="23"/>
      <c r="C47" s="39">
        <v>632</v>
      </c>
      <c r="D47" s="39">
        <v>12</v>
      </c>
      <c r="E47" s="39">
        <v>0</v>
      </c>
      <c r="F47" s="39">
        <v>620</v>
      </c>
      <c r="G47" s="39">
        <v>538</v>
      </c>
      <c r="H47" s="39">
        <v>359</v>
      </c>
      <c r="I47" s="39">
        <v>117</v>
      </c>
      <c r="J47" s="39">
        <v>62</v>
      </c>
      <c r="K47" s="39">
        <v>0</v>
      </c>
      <c r="L47" s="39">
        <v>43</v>
      </c>
      <c r="M47" s="39">
        <v>39</v>
      </c>
    </row>
    <row r="48" spans="1:13" ht="15" customHeight="1">
      <c r="A48" s="27" t="s">
        <v>34</v>
      </c>
      <c r="B48" s="30"/>
      <c r="C48" s="39">
        <v>822</v>
      </c>
      <c r="D48" s="39">
        <v>44</v>
      </c>
      <c r="E48" s="39">
        <v>0</v>
      </c>
      <c r="F48" s="39">
        <v>778</v>
      </c>
      <c r="G48" s="39">
        <v>711</v>
      </c>
      <c r="H48" s="39">
        <v>530</v>
      </c>
      <c r="I48" s="39">
        <v>115</v>
      </c>
      <c r="J48" s="39">
        <v>66</v>
      </c>
      <c r="K48" s="39">
        <v>0</v>
      </c>
      <c r="L48" s="39">
        <v>21</v>
      </c>
      <c r="M48" s="39">
        <v>46</v>
      </c>
    </row>
    <row r="49" spans="1:13" ht="15" customHeight="1">
      <c r="A49" s="27" t="s">
        <v>35</v>
      </c>
      <c r="B49" s="23"/>
      <c r="C49" s="39">
        <v>620</v>
      </c>
      <c r="D49" s="39">
        <v>29</v>
      </c>
      <c r="E49" s="39">
        <v>0</v>
      </c>
      <c r="F49" s="39">
        <v>591</v>
      </c>
      <c r="G49" s="39">
        <v>516</v>
      </c>
      <c r="H49" s="39">
        <v>458</v>
      </c>
      <c r="I49" s="39">
        <v>0</v>
      </c>
      <c r="J49" s="39">
        <v>58</v>
      </c>
      <c r="K49" s="39">
        <v>0</v>
      </c>
      <c r="L49" s="39">
        <v>34</v>
      </c>
      <c r="M49" s="39">
        <v>41</v>
      </c>
    </row>
    <row r="50" spans="1:13" ht="15" customHeight="1">
      <c r="A50" s="27" t="s">
        <v>36</v>
      </c>
      <c r="B50" s="30"/>
      <c r="C50" s="39">
        <v>1100</v>
      </c>
      <c r="D50" s="39">
        <v>34</v>
      </c>
      <c r="E50" s="39">
        <v>0</v>
      </c>
      <c r="F50" s="39">
        <v>1066</v>
      </c>
      <c r="G50" s="39">
        <v>978</v>
      </c>
      <c r="H50" s="39">
        <v>686</v>
      </c>
      <c r="I50" s="39">
        <v>157</v>
      </c>
      <c r="J50" s="39">
        <v>135</v>
      </c>
      <c r="K50" s="39">
        <v>0</v>
      </c>
      <c r="L50" s="39">
        <v>49</v>
      </c>
      <c r="M50" s="39">
        <v>39</v>
      </c>
    </row>
    <row r="51" spans="1:13" ht="15" customHeight="1">
      <c r="A51" s="27"/>
      <c r="B51" s="30"/>
      <c r="C51" s="39"/>
      <c r="D51" s="39"/>
      <c r="E51" s="40"/>
      <c r="F51" s="39"/>
      <c r="G51" s="39"/>
      <c r="H51" s="39"/>
      <c r="I51" s="39"/>
      <c r="J51" s="39"/>
      <c r="K51" s="40"/>
      <c r="L51" s="39"/>
      <c r="M51" s="39"/>
    </row>
    <row r="52" spans="1:13" ht="15" customHeight="1">
      <c r="A52" s="27" t="s">
        <v>37</v>
      </c>
      <c r="B52" s="23"/>
      <c r="C52" s="39">
        <v>1553</v>
      </c>
      <c r="D52" s="39">
        <v>42</v>
      </c>
      <c r="E52" s="39">
        <v>0</v>
      </c>
      <c r="F52" s="39">
        <v>1511</v>
      </c>
      <c r="G52" s="39">
        <v>883</v>
      </c>
      <c r="H52" s="39">
        <v>611</v>
      </c>
      <c r="I52" s="39">
        <v>140</v>
      </c>
      <c r="J52" s="39">
        <v>132</v>
      </c>
      <c r="K52" s="39">
        <v>0</v>
      </c>
      <c r="L52" s="39">
        <v>587</v>
      </c>
      <c r="M52" s="39">
        <v>41</v>
      </c>
    </row>
    <row r="53" spans="1:13" ht="15" customHeight="1">
      <c r="A53" s="27" t="s">
        <v>38</v>
      </c>
      <c r="B53" s="23"/>
      <c r="C53" s="39">
        <v>719</v>
      </c>
      <c r="D53" s="39">
        <v>28</v>
      </c>
      <c r="E53" s="39">
        <v>0</v>
      </c>
      <c r="F53" s="39">
        <v>691</v>
      </c>
      <c r="G53" s="39">
        <v>362</v>
      </c>
      <c r="H53" s="39">
        <v>324</v>
      </c>
      <c r="I53" s="39">
        <v>0</v>
      </c>
      <c r="J53" s="39">
        <v>38</v>
      </c>
      <c r="K53" s="39">
        <v>0</v>
      </c>
      <c r="L53" s="39">
        <v>299</v>
      </c>
      <c r="M53" s="39">
        <v>30</v>
      </c>
    </row>
    <row r="54" spans="1:13" ht="15" customHeight="1">
      <c r="A54" s="27" t="s">
        <v>39</v>
      </c>
      <c r="B54" s="23"/>
      <c r="C54" s="39">
        <v>695</v>
      </c>
      <c r="D54" s="39">
        <v>43</v>
      </c>
      <c r="E54" s="39">
        <v>0</v>
      </c>
      <c r="F54" s="39">
        <v>652</v>
      </c>
      <c r="G54" s="39">
        <v>546</v>
      </c>
      <c r="H54" s="39">
        <v>492</v>
      </c>
      <c r="I54" s="39">
        <v>0</v>
      </c>
      <c r="J54" s="39">
        <v>54</v>
      </c>
      <c r="K54" s="39">
        <v>0</v>
      </c>
      <c r="L54" s="39">
        <v>28</v>
      </c>
      <c r="M54" s="39">
        <v>78</v>
      </c>
    </row>
    <row r="55" spans="1:13" ht="15" customHeight="1">
      <c r="A55" s="27" t="s">
        <v>40</v>
      </c>
      <c r="B55" s="30"/>
      <c r="C55" s="39">
        <v>837</v>
      </c>
      <c r="D55" s="39">
        <v>26</v>
      </c>
      <c r="E55" s="39">
        <v>0</v>
      </c>
      <c r="F55" s="39">
        <v>811</v>
      </c>
      <c r="G55" s="39">
        <v>716</v>
      </c>
      <c r="H55" s="39">
        <v>634</v>
      </c>
      <c r="I55" s="39">
        <v>0</v>
      </c>
      <c r="J55" s="39">
        <v>82</v>
      </c>
      <c r="K55" s="39">
        <v>0</v>
      </c>
      <c r="L55" s="39">
        <v>30</v>
      </c>
      <c r="M55" s="39">
        <v>65</v>
      </c>
    </row>
    <row r="56" spans="1:13" ht="15" customHeight="1">
      <c r="A56" s="27" t="s">
        <v>41</v>
      </c>
      <c r="B56" s="23"/>
      <c r="C56" s="39">
        <v>615</v>
      </c>
      <c r="D56" s="39">
        <v>27</v>
      </c>
      <c r="E56" s="39">
        <v>0</v>
      </c>
      <c r="F56" s="39">
        <v>588</v>
      </c>
      <c r="G56" s="39">
        <v>511</v>
      </c>
      <c r="H56" s="39">
        <v>367</v>
      </c>
      <c r="I56" s="39">
        <v>93</v>
      </c>
      <c r="J56" s="39">
        <v>51</v>
      </c>
      <c r="K56" s="39">
        <v>0</v>
      </c>
      <c r="L56" s="39">
        <v>46</v>
      </c>
      <c r="M56" s="39">
        <v>31</v>
      </c>
    </row>
    <row r="57" spans="1:13" ht="15" customHeight="1">
      <c r="A57" s="27"/>
      <c r="B57" s="23"/>
      <c r="C57" s="39"/>
      <c r="D57" s="39"/>
      <c r="E57" s="40"/>
      <c r="F57" s="39"/>
      <c r="G57" s="39"/>
      <c r="H57" s="39"/>
      <c r="I57" s="39"/>
      <c r="J57" s="39"/>
      <c r="K57" s="40"/>
      <c r="L57" s="39"/>
      <c r="M57" s="39"/>
    </row>
    <row r="58" spans="1:13" ht="15" customHeight="1">
      <c r="A58" s="27" t="s">
        <v>42</v>
      </c>
      <c r="B58" s="23"/>
      <c r="C58" s="39">
        <v>345</v>
      </c>
      <c r="D58" s="39">
        <v>18</v>
      </c>
      <c r="E58" s="39">
        <v>0</v>
      </c>
      <c r="F58" s="39">
        <v>327</v>
      </c>
      <c r="G58" s="39">
        <v>295</v>
      </c>
      <c r="H58" s="39">
        <v>250</v>
      </c>
      <c r="I58" s="39">
        <v>0</v>
      </c>
      <c r="J58" s="39">
        <v>45</v>
      </c>
      <c r="K58" s="39">
        <v>0</v>
      </c>
      <c r="L58" s="39">
        <v>10</v>
      </c>
      <c r="M58" s="39">
        <v>22</v>
      </c>
    </row>
    <row r="59" spans="1:13" ht="15" customHeight="1">
      <c r="A59" s="27" t="s">
        <v>43</v>
      </c>
      <c r="B59" s="23"/>
      <c r="C59" s="39">
        <v>631</v>
      </c>
      <c r="D59" s="39">
        <v>36</v>
      </c>
      <c r="E59" s="39">
        <v>0</v>
      </c>
      <c r="F59" s="39">
        <v>595</v>
      </c>
      <c r="G59" s="39">
        <v>423</v>
      </c>
      <c r="H59" s="39">
        <v>380</v>
      </c>
      <c r="I59" s="39">
        <v>0</v>
      </c>
      <c r="J59" s="39">
        <v>43</v>
      </c>
      <c r="K59" s="39">
        <v>0</v>
      </c>
      <c r="L59" s="39">
        <v>19</v>
      </c>
      <c r="M59" s="39">
        <v>153</v>
      </c>
    </row>
    <row r="60" spans="1:13" ht="15" customHeight="1">
      <c r="A60" s="27" t="s">
        <v>44</v>
      </c>
      <c r="B60" s="23"/>
      <c r="C60" s="39">
        <v>2995</v>
      </c>
      <c r="D60" s="39">
        <v>217</v>
      </c>
      <c r="E60" s="39">
        <v>0</v>
      </c>
      <c r="F60" s="39">
        <v>2778</v>
      </c>
      <c r="G60" s="39">
        <v>2458</v>
      </c>
      <c r="H60" s="39">
        <v>1762</v>
      </c>
      <c r="I60" s="39">
        <v>504</v>
      </c>
      <c r="J60" s="39">
        <v>192</v>
      </c>
      <c r="K60" s="39">
        <v>0</v>
      </c>
      <c r="L60" s="39">
        <v>230</v>
      </c>
      <c r="M60" s="39">
        <v>90</v>
      </c>
    </row>
    <row r="61" spans="1:13" ht="15" customHeight="1">
      <c r="A61" s="27" t="s">
        <v>45</v>
      </c>
      <c r="B61" s="23"/>
      <c r="C61" s="39">
        <v>427</v>
      </c>
      <c r="D61" s="39">
        <v>33</v>
      </c>
      <c r="E61" s="39">
        <v>0</v>
      </c>
      <c r="F61" s="39">
        <v>394</v>
      </c>
      <c r="G61" s="39">
        <v>333</v>
      </c>
      <c r="H61" s="39">
        <v>287</v>
      </c>
      <c r="I61" s="39">
        <v>0</v>
      </c>
      <c r="J61" s="39">
        <v>46</v>
      </c>
      <c r="K61" s="39">
        <v>0</v>
      </c>
      <c r="L61" s="39">
        <v>17</v>
      </c>
      <c r="M61" s="39">
        <v>44</v>
      </c>
    </row>
    <row r="62" spans="1:13" ht="15" customHeight="1">
      <c r="A62" s="27" t="s">
        <v>46</v>
      </c>
      <c r="B62" s="30"/>
      <c r="C62" s="39">
        <v>319</v>
      </c>
      <c r="D62" s="39">
        <v>15</v>
      </c>
      <c r="E62" s="39">
        <v>0</v>
      </c>
      <c r="F62" s="39">
        <v>304</v>
      </c>
      <c r="G62" s="39">
        <v>285</v>
      </c>
      <c r="H62" s="39">
        <v>255</v>
      </c>
      <c r="I62" s="39">
        <v>0</v>
      </c>
      <c r="J62" s="39">
        <v>30</v>
      </c>
      <c r="K62" s="39">
        <v>0</v>
      </c>
      <c r="L62" s="39">
        <v>7</v>
      </c>
      <c r="M62" s="39">
        <v>12</v>
      </c>
    </row>
    <row r="63" spans="1:13" ht="15" customHeight="1">
      <c r="A63" s="27"/>
      <c r="B63" s="30"/>
      <c r="C63" s="39"/>
      <c r="D63" s="39"/>
      <c r="E63" s="40"/>
      <c r="F63" s="39"/>
      <c r="G63" s="39"/>
      <c r="H63" s="39"/>
      <c r="I63" s="39"/>
      <c r="J63" s="39"/>
      <c r="K63" s="40"/>
      <c r="L63" s="39"/>
      <c r="M63" s="39"/>
    </row>
    <row r="64" spans="1:13" ht="15" customHeight="1">
      <c r="A64" s="27" t="s">
        <v>47</v>
      </c>
      <c r="B64" s="23"/>
      <c r="C64" s="39">
        <v>539</v>
      </c>
      <c r="D64" s="39">
        <v>31</v>
      </c>
      <c r="E64" s="39">
        <v>0</v>
      </c>
      <c r="F64" s="39">
        <v>508</v>
      </c>
      <c r="G64" s="39">
        <v>450</v>
      </c>
      <c r="H64" s="39">
        <v>307</v>
      </c>
      <c r="I64" s="39">
        <v>78</v>
      </c>
      <c r="J64" s="39">
        <v>65</v>
      </c>
      <c r="K64" s="39">
        <v>0</v>
      </c>
      <c r="L64" s="39">
        <v>24</v>
      </c>
      <c r="M64" s="39">
        <v>34</v>
      </c>
    </row>
    <row r="65" spans="1:13" ht="15" customHeight="1">
      <c r="A65" s="22" t="s">
        <v>48</v>
      </c>
      <c r="B65" s="23"/>
      <c r="C65" s="39">
        <v>425</v>
      </c>
      <c r="D65" s="39">
        <v>31</v>
      </c>
      <c r="E65" s="39">
        <v>0</v>
      </c>
      <c r="F65" s="39">
        <v>394</v>
      </c>
      <c r="G65" s="39">
        <v>351</v>
      </c>
      <c r="H65" s="39">
        <v>240</v>
      </c>
      <c r="I65" s="39">
        <v>76</v>
      </c>
      <c r="J65" s="39">
        <v>35</v>
      </c>
      <c r="K65" s="39">
        <v>0</v>
      </c>
      <c r="L65" s="39">
        <v>24</v>
      </c>
      <c r="M65" s="39">
        <v>19</v>
      </c>
    </row>
    <row r="66" spans="1:13" ht="15" customHeight="1">
      <c r="A66" s="27" t="s">
        <v>49</v>
      </c>
      <c r="B66" s="23"/>
      <c r="C66" s="39">
        <v>392</v>
      </c>
      <c r="D66" s="39">
        <v>30</v>
      </c>
      <c r="E66" s="39">
        <v>0</v>
      </c>
      <c r="F66" s="39">
        <v>362</v>
      </c>
      <c r="G66" s="39">
        <v>308</v>
      </c>
      <c r="H66" s="39">
        <v>268</v>
      </c>
      <c r="I66" s="39">
        <v>0</v>
      </c>
      <c r="J66" s="39">
        <v>40</v>
      </c>
      <c r="K66" s="39">
        <v>0</v>
      </c>
      <c r="L66" s="39">
        <v>16</v>
      </c>
      <c r="M66" s="39">
        <v>38</v>
      </c>
    </row>
    <row r="67" spans="1:13" ht="15" customHeight="1">
      <c r="A67" s="27"/>
      <c r="B67" s="23"/>
      <c r="C67" s="39"/>
      <c r="D67" s="39"/>
      <c r="E67" s="40"/>
      <c r="F67" s="39"/>
      <c r="G67" s="39"/>
      <c r="H67" s="39"/>
      <c r="I67" s="39"/>
      <c r="J67" s="39"/>
      <c r="K67" s="40"/>
      <c r="L67" s="39"/>
      <c r="M67" s="39"/>
    </row>
    <row r="68" spans="1:13" ht="15" customHeight="1">
      <c r="A68" s="27" t="s">
        <v>50</v>
      </c>
      <c r="B68" s="23"/>
      <c r="C68" s="39">
        <v>264</v>
      </c>
      <c r="D68" s="39">
        <v>15</v>
      </c>
      <c r="E68" s="39">
        <v>0</v>
      </c>
      <c r="F68" s="39">
        <v>249</v>
      </c>
      <c r="G68" s="39">
        <v>220</v>
      </c>
      <c r="H68" s="39">
        <v>152</v>
      </c>
      <c r="I68" s="39">
        <v>43</v>
      </c>
      <c r="J68" s="39">
        <v>25</v>
      </c>
      <c r="K68" s="39">
        <v>0</v>
      </c>
      <c r="L68" s="39">
        <v>10</v>
      </c>
      <c r="M68" s="39">
        <v>19</v>
      </c>
    </row>
    <row r="69" spans="1:13" ht="15" customHeight="1">
      <c r="A69" s="27" t="s">
        <v>51</v>
      </c>
      <c r="B69" s="23"/>
      <c r="C69" s="39">
        <v>174</v>
      </c>
      <c r="D69" s="39">
        <v>16</v>
      </c>
      <c r="E69" s="39">
        <v>0</v>
      </c>
      <c r="F69" s="39">
        <v>158</v>
      </c>
      <c r="G69" s="39">
        <v>137</v>
      </c>
      <c r="H69" s="39">
        <v>121</v>
      </c>
      <c r="I69" s="39">
        <v>0</v>
      </c>
      <c r="J69" s="39">
        <v>16</v>
      </c>
      <c r="K69" s="39">
        <v>0</v>
      </c>
      <c r="L69" s="39">
        <v>7</v>
      </c>
      <c r="M69" s="39">
        <v>14</v>
      </c>
    </row>
    <row r="70" spans="1:13" ht="15" customHeight="1">
      <c r="A70" s="27" t="s">
        <v>52</v>
      </c>
      <c r="B70" s="30"/>
      <c r="C70" s="39">
        <v>106</v>
      </c>
      <c r="D70" s="39">
        <v>4</v>
      </c>
      <c r="E70" s="39">
        <v>0</v>
      </c>
      <c r="F70" s="39">
        <v>102</v>
      </c>
      <c r="G70" s="39">
        <v>84</v>
      </c>
      <c r="H70" s="39">
        <v>74</v>
      </c>
      <c r="I70" s="39">
        <v>0</v>
      </c>
      <c r="J70" s="39">
        <v>10</v>
      </c>
      <c r="K70" s="39">
        <v>0</v>
      </c>
      <c r="L70" s="39">
        <v>5</v>
      </c>
      <c r="M70" s="39">
        <v>13</v>
      </c>
    </row>
    <row r="71" spans="1:13" ht="15" customHeight="1">
      <c r="A71" s="27" t="s">
        <v>53</v>
      </c>
      <c r="B71" s="23"/>
      <c r="C71" s="39">
        <v>177</v>
      </c>
      <c r="D71" s="39">
        <v>14</v>
      </c>
      <c r="E71" s="39">
        <v>0</v>
      </c>
      <c r="F71" s="39">
        <v>163</v>
      </c>
      <c r="G71" s="39">
        <v>140</v>
      </c>
      <c r="H71" s="39">
        <v>94</v>
      </c>
      <c r="I71" s="39">
        <v>37</v>
      </c>
      <c r="J71" s="39">
        <v>9</v>
      </c>
      <c r="K71" s="39">
        <v>0</v>
      </c>
      <c r="L71" s="39">
        <v>5</v>
      </c>
      <c r="M71" s="39">
        <v>18</v>
      </c>
    </row>
    <row r="72" spans="1:13" ht="15" customHeight="1">
      <c r="A72" s="27" t="s">
        <v>54</v>
      </c>
      <c r="B72" s="30"/>
      <c r="C72" s="39">
        <v>321</v>
      </c>
      <c r="D72" s="39">
        <v>5</v>
      </c>
      <c r="E72" s="39">
        <v>0</v>
      </c>
      <c r="F72" s="39">
        <v>316</v>
      </c>
      <c r="G72" s="39">
        <v>275</v>
      </c>
      <c r="H72" s="39">
        <v>245</v>
      </c>
      <c r="I72" s="39">
        <v>0</v>
      </c>
      <c r="J72" s="39">
        <v>30</v>
      </c>
      <c r="K72" s="39">
        <v>0</v>
      </c>
      <c r="L72" s="39">
        <v>22</v>
      </c>
      <c r="M72" s="39">
        <v>19</v>
      </c>
    </row>
    <row r="73" spans="1:13" ht="15" customHeight="1">
      <c r="A73" s="27"/>
      <c r="B73" s="30"/>
      <c r="C73" s="39"/>
      <c r="D73" s="39"/>
      <c r="E73" s="40"/>
      <c r="F73" s="39"/>
      <c r="G73" s="39"/>
      <c r="H73" s="39"/>
      <c r="I73" s="39"/>
      <c r="J73" s="39"/>
      <c r="K73" s="40"/>
      <c r="L73" s="39"/>
      <c r="M73" s="39"/>
    </row>
    <row r="74" spans="1:13" ht="15" customHeight="1">
      <c r="A74" s="27" t="s">
        <v>55</v>
      </c>
      <c r="B74" s="23"/>
      <c r="C74" s="39">
        <v>129</v>
      </c>
      <c r="D74" s="39">
        <v>11</v>
      </c>
      <c r="E74" s="39">
        <v>0</v>
      </c>
      <c r="F74" s="39">
        <v>118</v>
      </c>
      <c r="G74" s="39">
        <v>104</v>
      </c>
      <c r="H74" s="39">
        <v>91</v>
      </c>
      <c r="I74" s="39">
        <v>0</v>
      </c>
      <c r="J74" s="39">
        <v>13</v>
      </c>
      <c r="K74" s="39">
        <v>0</v>
      </c>
      <c r="L74" s="39">
        <v>4</v>
      </c>
      <c r="M74" s="39">
        <v>10</v>
      </c>
    </row>
    <row r="75" spans="1:13" ht="15" customHeight="1">
      <c r="A75" s="27" t="s">
        <v>56</v>
      </c>
      <c r="B75" s="30"/>
      <c r="C75" s="39">
        <v>160</v>
      </c>
      <c r="D75" s="39">
        <v>6</v>
      </c>
      <c r="E75" s="39">
        <v>0</v>
      </c>
      <c r="F75" s="39">
        <v>154</v>
      </c>
      <c r="G75" s="39">
        <v>137</v>
      </c>
      <c r="H75" s="39">
        <v>123</v>
      </c>
      <c r="I75" s="39">
        <v>0</v>
      </c>
      <c r="J75" s="39">
        <v>14</v>
      </c>
      <c r="K75" s="39">
        <v>0</v>
      </c>
      <c r="L75" s="39">
        <v>5</v>
      </c>
      <c r="M75" s="39">
        <v>12</v>
      </c>
    </row>
    <row r="76" spans="1:13" ht="15" customHeight="1">
      <c r="A76" s="27" t="s">
        <v>57</v>
      </c>
      <c r="B76" s="23"/>
      <c r="C76" s="39">
        <v>111</v>
      </c>
      <c r="D76" s="39">
        <v>6</v>
      </c>
      <c r="E76" s="39">
        <v>0</v>
      </c>
      <c r="F76" s="39">
        <v>105</v>
      </c>
      <c r="G76" s="39">
        <v>90</v>
      </c>
      <c r="H76" s="39">
        <v>77</v>
      </c>
      <c r="I76" s="39">
        <v>0</v>
      </c>
      <c r="J76" s="39">
        <v>13</v>
      </c>
      <c r="K76" s="39">
        <v>0</v>
      </c>
      <c r="L76" s="39">
        <v>0</v>
      </c>
      <c r="M76" s="39">
        <v>15</v>
      </c>
    </row>
    <row r="77" spans="1:13" ht="15" customHeight="1">
      <c r="A77" s="27" t="s">
        <v>58</v>
      </c>
      <c r="B77" s="23"/>
      <c r="C77" s="39">
        <v>140</v>
      </c>
      <c r="D77" s="39">
        <v>12</v>
      </c>
      <c r="E77" s="39">
        <v>0</v>
      </c>
      <c r="F77" s="39">
        <v>128</v>
      </c>
      <c r="G77" s="39">
        <v>108</v>
      </c>
      <c r="H77" s="39">
        <v>93</v>
      </c>
      <c r="I77" s="39">
        <v>0</v>
      </c>
      <c r="J77" s="39">
        <v>15</v>
      </c>
      <c r="K77" s="39">
        <v>0</v>
      </c>
      <c r="L77" s="39">
        <v>6</v>
      </c>
      <c r="M77" s="39">
        <v>14</v>
      </c>
    </row>
    <row r="78" spans="1:13" ht="15" customHeight="1">
      <c r="A78" s="22" t="s">
        <v>59</v>
      </c>
      <c r="B78" s="23"/>
      <c r="C78" s="39">
        <v>77</v>
      </c>
      <c r="D78" s="39">
        <v>3</v>
      </c>
      <c r="E78" s="39">
        <v>0</v>
      </c>
      <c r="F78" s="39">
        <v>74</v>
      </c>
      <c r="G78" s="39">
        <v>65</v>
      </c>
      <c r="H78" s="39">
        <v>58</v>
      </c>
      <c r="I78" s="39">
        <v>0</v>
      </c>
      <c r="J78" s="39">
        <v>7</v>
      </c>
      <c r="K78" s="39">
        <v>0</v>
      </c>
      <c r="L78" s="39">
        <v>0</v>
      </c>
      <c r="M78" s="39">
        <v>9</v>
      </c>
    </row>
    <row r="79" spans="1:13" ht="6" customHeight="1">
      <c r="A79" s="33"/>
      <c r="B79" s="34"/>
      <c r="C79" s="35"/>
      <c r="D79" s="36"/>
      <c r="E79" s="37"/>
      <c r="F79" s="36"/>
      <c r="G79" s="36"/>
      <c r="H79" s="36"/>
      <c r="I79" s="36"/>
      <c r="J79" s="36"/>
      <c r="K79" s="37"/>
      <c r="L79" s="36"/>
      <c r="M79" s="36"/>
    </row>
    <row r="80" spans="1:13" ht="15" customHeight="1">
      <c r="A80" s="38" t="s">
        <v>70</v>
      </c>
      <c r="B80" s="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ht="10.5" customHeight="1"/>
    <row r="82" ht="14.25" customHeight="1"/>
    <row r="83" ht="14.25" customHeight="1"/>
    <row r="84" ht="14.25" customHeight="1"/>
    <row r="85" ht="14.25" customHeight="1"/>
    <row r="86" ht="14.25" customHeight="1"/>
    <row r="87" ht="18" customHeight="1"/>
  </sheetData>
  <sheetProtection/>
  <mergeCells count="9">
    <mergeCell ref="F7:F8"/>
    <mergeCell ref="E2:K2"/>
    <mergeCell ref="A6:B8"/>
    <mergeCell ref="D7:D8"/>
    <mergeCell ref="E6:E8"/>
    <mergeCell ref="F6:M6"/>
    <mergeCell ref="M7:M8"/>
    <mergeCell ref="L7:L8"/>
    <mergeCell ref="G7:K7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1"/>
  <headerFooter scaleWithDoc="0">
    <oddHeader>&amp;L&amp;"ＭＳ ゴシック,標準"&amp;8 358      第１６章  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2015-03-25T03:10:17Z</dcterms:created>
  <dcterms:modified xsi:type="dcterms:W3CDTF">2019-03-11T01:21:06Z</dcterms:modified>
  <cp:category/>
  <cp:version/>
  <cp:contentType/>
  <cp:contentStatus/>
</cp:coreProperties>
</file>