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8280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<sst xmlns="http://schemas.openxmlformats.org/spreadsheetml/2006/main" count="44" uniqueCount="40">
  <si>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府たばこ税</t>
  </si>
  <si>
    <t>自動車税</t>
  </si>
  <si>
    <t>千円</t>
  </si>
  <si>
    <t>本庁扱分</t>
  </si>
  <si>
    <t>鉱区税</t>
  </si>
  <si>
    <t>地方消費税</t>
  </si>
  <si>
    <t>総額</t>
  </si>
  <si>
    <t>府民税</t>
  </si>
  <si>
    <t>事業税</t>
  </si>
  <si>
    <t>個人</t>
  </si>
  <si>
    <t>法人</t>
  </si>
  <si>
    <t>利子割</t>
  </si>
  <si>
    <t>狩猟税</t>
  </si>
  <si>
    <t>中央府税事務所</t>
  </si>
  <si>
    <t>なにわ北府税事務所</t>
  </si>
  <si>
    <t>なにわ南府税事務所</t>
  </si>
  <si>
    <t>三島府税事務所</t>
  </si>
  <si>
    <t>豊能府税事務所</t>
  </si>
  <si>
    <t>泉北府税事務所</t>
  </si>
  <si>
    <t>泉南府税事務所</t>
  </si>
  <si>
    <t>南河内府税事務所</t>
  </si>
  <si>
    <t>中河内府税事務所</t>
  </si>
  <si>
    <t>ゴルフ場
利 用 税</t>
  </si>
  <si>
    <t>旧法に
よる税</t>
  </si>
  <si>
    <t>不動産
取得税</t>
  </si>
  <si>
    <t xml:space="preserve">         １５－６</t>
  </si>
  <si>
    <t>府税事務所、税目別府税収入済額</t>
  </si>
  <si>
    <t>事務所</t>
  </si>
  <si>
    <t>自動車
取得税</t>
  </si>
  <si>
    <t>軽油
引取税</t>
  </si>
  <si>
    <t>固定
資産税</t>
  </si>
  <si>
    <t>大阪自動車税事務所</t>
  </si>
  <si>
    <t>北河内府税事務所</t>
  </si>
  <si>
    <t xml:space="preserve">  資料    大阪府財務部税務局税政課「大阪府税務統計」</t>
  </si>
  <si>
    <t>２６</t>
  </si>
  <si>
    <t>２７</t>
  </si>
  <si>
    <t>法定外
目的税</t>
  </si>
  <si>
    <t>平成２５年度</t>
  </si>
  <si>
    <t>２８</t>
  </si>
  <si>
    <t>平成２９年度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</si>
</sst>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#\ ###\ ##0"/>
    <numFmt numFmtId="178" formatCode="#,##0;&quot;△&quot;#,##0;&quot;－&quot;"/>
    <numFmt numFmtId="179" formatCode="#,##0_ "/>
    <numFmt numFmtId="180" formatCode="#\ ###\ ###\ ##0;;&quot;-&quot;"/>
    <numFmt numFmtId="181" formatCode="##,###,###,###,##0"/>
    <numFmt numFmtId="182" formatCode="0;&quot;▲ &quot;0"/>
    <numFmt numFmtId="183" formatCode="#,##0;&quot;△&quot;#,##0;&quot;-&quot;"/>
  </numFmts>
  <fonts count="44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1" applyFont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0" fontId="2" fillId="0" borderId="0" xfId="61" applyFont="1" applyAlignment="1" applyProtection="1" quotePrefix="1">
      <alignment horizontal="left" vertical="center"/>
      <protection/>
    </xf>
    <xf numFmtId="0" fontId="2" fillId="0" borderId="10" xfId="61" applyFont="1" applyBorder="1" applyAlignment="1">
      <alignment vertical="center"/>
      <protection/>
    </xf>
    <xf numFmtId="176" fontId="2" fillId="0" borderId="10" xfId="61" applyNumberFormat="1" applyFont="1" applyBorder="1" applyAlignment="1">
      <alignment vertical="center"/>
      <protection/>
    </xf>
    <xf numFmtId="0" fontId="2" fillId="0" borderId="11" xfId="61" applyFont="1" applyBorder="1" applyAlignment="1" applyProtection="1">
      <alignment horizontal="distributed" vertical="center"/>
      <protection/>
    </xf>
    <xf numFmtId="0" fontId="2" fillId="0" borderId="12" xfId="61" applyFont="1" applyBorder="1" applyAlignment="1" applyProtection="1">
      <alignment horizontal="distributed" vertical="center"/>
      <protection/>
    </xf>
    <xf numFmtId="0" fontId="2" fillId="0" borderId="0" xfId="61" applyFont="1" applyAlignment="1" applyProtection="1" quotePrefix="1">
      <alignment horizontal="center" vertical="center"/>
      <protection/>
    </xf>
    <xf numFmtId="0" fontId="8" fillId="0" borderId="0" xfId="61" applyFont="1" applyAlignment="1" applyProtection="1" quotePrefix="1">
      <alignment horizontal="center" vertical="center"/>
      <protection/>
    </xf>
    <xf numFmtId="178" fontId="2" fillId="0" borderId="13" xfId="61" applyNumberFormat="1" applyFont="1" applyBorder="1" applyAlignment="1" applyProtection="1">
      <alignment horizontal="right" vertical="center"/>
      <protection/>
    </xf>
    <xf numFmtId="178" fontId="2" fillId="0" borderId="0" xfId="61" applyNumberFormat="1" applyFont="1" applyAlignment="1" applyProtection="1">
      <alignment horizontal="right" vertical="center"/>
      <protection/>
    </xf>
    <xf numFmtId="178" fontId="10" fillId="0" borderId="13" xfId="61" applyNumberFormat="1" applyFont="1" applyBorder="1" applyAlignment="1" applyProtection="1">
      <alignment horizontal="right" vertical="center"/>
      <protection/>
    </xf>
    <xf numFmtId="178" fontId="10" fillId="0" borderId="0" xfId="61" applyNumberFormat="1" applyFont="1" applyAlignment="1" applyProtection="1">
      <alignment horizontal="right" vertical="center"/>
      <protection/>
    </xf>
    <xf numFmtId="0" fontId="2" fillId="0" borderId="13" xfId="61" applyFont="1" applyBorder="1" applyAlignment="1" applyProtection="1">
      <alignment horizontal="right" vertical="top"/>
      <protection/>
    </xf>
    <xf numFmtId="0" fontId="2" fillId="0" borderId="0" xfId="61" applyFont="1" applyAlignment="1">
      <alignment horizontal="right" vertical="top"/>
      <protection/>
    </xf>
    <xf numFmtId="176" fontId="2" fillId="0" borderId="0" xfId="61" applyNumberFormat="1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2" fillId="0" borderId="14" xfId="61" applyFont="1" applyBorder="1" applyAlignment="1" applyProtection="1" quotePrefix="1">
      <alignment horizontal="distributed" vertical="center"/>
      <protection/>
    </xf>
    <xf numFmtId="0" fontId="2" fillId="0" borderId="15" xfId="61" applyFont="1" applyBorder="1" applyAlignment="1" applyProtection="1">
      <alignment horizontal="distributed" vertical="center" wrapText="1"/>
      <protection/>
    </xf>
    <xf numFmtId="0" fontId="2" fillId="0" borderId="14" xfId="61" applyFont="1" applyBorder="1" applyAlignment="1" applyProtection="1">
      <alignment horizontal="distributed" vertical="center"/>
      <protection/>
    </xf>
    <xf numFmtId="0" fontId="2" fillId="0" borderId="14" xfId="61" applyFont="1" applyBorder="1" applyAlignment="1" applyProtection="1" quotePrefix="1">
      <alignment horizontal="center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4" xfId="61" applyFont="1" applyBorder="1" applyAlignment="1" applyProtection="1" quotePrefix="1">
      <alignment horizontal="distributed" vertical="center" indent="1"/>
      <protection/>
    </xf>
    <xf numFmtId="0" fontId="8" fillId="0" borderId="14" xfId="61" applyFont="1" applyBorder="1" applyAlignment="1" applyProtection="1" quotePrefix="1">
      <alignment horizontal="distributed" vertical="center" indent="1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0" xfId="61" applyFont="1" applyAlignment="1" quotePrefix="1">
      <alignment horizontal="left"/>
      <protection/>
    </xf>
    <xf numFmtId="37" fontId="2" fillId="0" borderId="0" xfId="61" applyNumberFormat="1" applyFont="1" applyAlignment="1" applyProtection="1">
      <alignment/>
      <protection/>
    </xf>
    <xf numFmtId="0" fontId="2" fillId="0" borderId="0" xfId="61" applyFont="1" applyAlignment="1">
      <alignment/>
      <protection/>
    </xf>
    <xf numFmtId="176" fontId="2" fillId="0" borderId="0" xfId="61" applyNumberFormat="1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 applyProtection="1" quotePrefix="1">
      <alignment horizontal="left" vertical="center"/>
      <protection/>
    </xf>
    <xf numFmtId="0" fontId="2" fillId="0" borderId="0" xfId="61" applyFont="1" applyBorder="1" applyAlignment="1" quotePrefix="1">
      <alignment horizontal="left"/>
      <protection/>
    </xf>
    <xf numFmtId="0" fontId="0" fillId="0" borderId="0" xfId="0" applyBorder="1" applyAlignment="1">
      <alignment vertical="center"/>
    </xf>
    <xf numFmtId="0" fontId="2" fillId="0" borderId="14" xfId="61" applyFont="1" applyBorder="1" applyAlignment="1">
      <alignment horizontal="right" vertical="top"/>
      <protection/>
    </xf>
    <xf numFmtId="0" fontId="8" fillId="0" borderId="14" xfId="61" applyFont="1" applyBorder="1" applyAlignment="1" applyProtection="1" quotePrefix="1">
      <alignment horizontal="center" vertical="center"/>
      <protection/>
    </xf>
    <xf numFmtId="183" fontId="2" fillId="0" borderId="0" xfId="61" applyNumberFormat="1" applyFont="1" applyAlignment="1" applyProtection="1">
      <alignment horizontal="right" vertical="center"/>
      <protection/>
    </xf>
    <xf numFmtId="183" fontId="2" fillId="0" borderId="0" xfId="61" applyNumberFormat="1" applyFont="1" applyFill="1" applyAlignment="1" applyProtection="1">
      <alignment horizontal="right" vertical="center"/>
      <protection/>
    </xf>
    <xf numFmtId="178" fontId="2" fillId="0" borderId="0" xfId="61" applyNumberFormat="1" applyFont="1" applyFill="1" applyAlignment="1" applyProtection="1">
      <alignment horizontal="right"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178" fontId="2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78" fontId="2" fillId="0" borderId="13" xfId="61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Alignment="1">
      <alignment vertical="center"/>
    </xf>
    <xf numFmtId="177" fontId="7" fillId="0" borderId="11" xfId="61" applyNumberFormat="1" applyFont="1" applyFill="1" applyBorder="1" applyAlignment="1" applyProtection="1">
      <alignment horizontal="right" vertical="center"/>
      <protection/>
    </xf>
    <xf numFmtId="177" fontId="7" fillId="0" borderId="17" xfId="61" applyNumberFormat="1" applyFont="1" applyFill="1" applyBorder="1" applyAlignment="1" applyProtection="1">
      <alignment horizontal="right" vertical="center"/>
      <protection/>
    </xf>
    <xf numFmtId="177" fontId="7" fillId="0" borderId="17" xfId="61" applyNumberFormat="1" applyFont="1" applyFill="1" applyBorder="1" applyAlignment="1">
      <alignment horizontal="right" vertical="center"/>
      <protection/>
    </xf>
    <xf numFmtId="176" fontId="2" fillId="0" borderId="18" xfId="61" applyNumberFormat="1" applyFont="1" applyBorder="1" applyAlignment="1">
      <alignment horizontal="distributed" vertical="center" wrapText="1"/>
      <protection/>
    </xf>
    <xf numFmtId="176" fontId="2" fillId="0" borderId="19" xfId="61" applyNumberFormat="1" applyFont="1" applyBorder="1" applyAlignment="1">
      <alignment horizontal="distributed" vertical="center" wrapText="1"/>
      <protection/>
    </xf>
    <xf numFmtId="176" fontId="2" fillId="0" borderId="12" xfId="61" applyNumberFormat="1" applyFont="1" applyBorder="1" applyAlignment="1">
      <alignment horizontal="distributed" vertical="center" wrapText="1"/>
      <protection/>
    </xf>
    <xf numFmtId="0" fontId="5" fillId="0" borderId="0" xfId="61" applyFont="1" applyAlignment="1">
      <alignment horizontal="distributed" vertical="center" indent="2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0" xfId="61" applyFont="1" applyAlignment="1" applyProtection="1" quotePrefix="1">
      <alignment horizontal="distributed" vertical="center"/>
      <protection/>
    </xf>
    <xf numFmtId="0" fontId="2" fillId="0" borderId="0" xfId="61" applyFont="1" applyBorder="1" applyAlignment="1" applyProtection="1" quotePrefix="1">
      <alignment horizontal="distributed" vertical="center"/>
      <protection/>
    </xf>
    <xf numFmtId="0" fontId="2" fillId="0" borderId="17" xfId="61" applyFont="1" applyBorder="1" applyAlignment="1" applyProtection="1">
      <alignment horizontal="distributed" vertical="center" wrapText="1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0" fontId="2" fillId="0" borderId="0" xfId="61" applyFont="1" applyAlignment="1" applyProtection="1">
      <alignment horizontal="distributed" vertical="center"/>
      <protection/>
    </xf>
    <xf numFmtId="0" fontId="8" fillId="0" borderId="0" xfId="61" applyFont="1" applyAlignment="1" applyProtection="1" quotePrefix="1">
      <alignment horizontal="distributed" vertical="center" indent="1"/>
      <protection/>
    </xf>
    <xf numFmtId="0" fontId="8" fillId="0" borderId="0" xfId="61" applyFont="1" applyBorder="1" applyAlignment="1" applyProtection="1" quotePrefix="1">
      <alignment horizontal="distributed" vertical="center" indent="1"/>
      <protection/>
    </xf>
    <xf numFmtId="0" fontId="2" fillId="0" borderId="20" xfId="61" applyFont="1" applyBorder="1" applyAlignment="1" applyProtection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 applyProtection="1">
      <alignment horizontal="distributed" vertical="center"/>
      <protection/>
    </xf>
    <xf numFmtId="0" fontId="2" fillId="0" borderId="19" xfId="61" applyFont="1" applyBorder="1" applyAlignment="1">
      <alignment horizontal="distributed" vertical="center"/>
      <protection/>
    </xf>
    <xf numFmtId="0" fontId="2" fillId="0" borderId="12" xfId="61" applyFont="1" applyBorder="1" applyAlignment="1">
      <alignment horizontal="distributed" vertical="center"/>
      <protection/>
    </xf>
    <xf numFmtId="0" fontId="2" fillId="0" borderId="20" xfId="61" applyFont="1" applyBorder="1" applyAlignment="1" applyProtection="1" quotePrefix="1">
      <alignment horizontal="distributed" vertical="center"/>
      <protection/>
    </xf>
    <xf numFmtId="0" fontId="2" fillId="0" borderId="21" xfId="61" applyFont="1" applyBorder="1" applyAlignment="1" applyProtection="1" quotePrefix="1">
      <alignment horizontal="distributed" vertical="center"/>
      <protection/>
    </xf>
    <xf numFmtId="0" fontId="2" fillId="0" borderId="16" xfId="61" applyFont="1" applyBorder="1" applyAlignment="1" applyProtection="1" quotePrefix="1">
      <alignment horizontal="distributed" vertical="center"/>
      <protection/>
    </xf>
    <xf numFmtId="0" fontId="2" fillId="0" borderId="11" xfId="61" applyFont="1" applyBorder="1" applyAlignment="1" applyProtection="1" quotePrefix="1">
      <alignment horizontal="distributed" vertical="center"/>
      <protection/>
    </xf>
    <xf numFmtId="0" fontId="2" fillId="0" borderId="17" xfId="61" applyFont="1" applyBorder="1" applyAlignment="1" applyProtection="1" quotePrefix="1">
      <alignment horizontal="distributed" vertical="center"/>
      <protection/>
    </xf>
    <xf numFmtId="0" fontId="2" fillId="0" borderId="15" xfId="61" applyFont="1" applyBorder="1" applyAlignment="1" applyProtection="1" quotePrefix="1">
      <alignment horizontal="distributed" vertical="center"/>
      <protection/>
    </xf>
    <xf numFmtId="0" fontId="2" fillId="0" borderId="21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 applyProtection="1">
      <alignment horizontal="distributed" vertical="center" wrapText="1"/>
      <protection/>
    </xf>
    <xf numFmtId="0" fontId="2" fillId="0" borderId="19" xfId="61" applyFont="1" applyBorder="1" applyAlignment="1" applyProtection="1">
      <alignment horizontal="distributed" vertical="center" wrapText="1"/>
      <protection/>
    </xf>
    <xf numFmtId="0" fontId="2" fillId="0" borderId="12" xfId="61" applyFont="1" applyBorder="1" applyAlignment="1" applyProtection="1">
      <alignment horizontal="distributed" vertical="center" wrapText="1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9" xfId="61" applyFont="1" applyBorder="1" applyAlignment="1" applyProtection="1">
      <alignment horizontal="distributed" vertical="center"/>
      <protection/>
    </xf>
    <xf numFmtId="0" fontId="2" fillId="0" borderId="12" xfId="61" applyFont="1" applyBorder="1" applyAlignment="1" applyProtection="1">
      <alignment horizontal="distributed" vertical="center"/>
      <protection/>
    </xf>
    <xf numFmtId="0" fontId="2" fillId="0" borderId="18" xfId="61" applyFont="1" applyBorder="1" applyAlignment="1" applyProtection="1">
      <alignment horizontal="distributed" vertical="center" wrapText="1"/>
      <protection/>
    </xf>
    <xf numFmtId="0" fontId="2" fillId="0" borderId="19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9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0" xfId="61" applyFont="1" applyAlignment="1" applyProtection="1" quotePrefix="1">
      <alignment horizontal="distributed" vertical="center" indent="1"/>
      <protection/>
    </xf>
    <xf numFmtId="0" fontId="2" fillId="0" borderId="0" xfId="61" applyFont="1" applyBorder="1" applyAlignment="1" applyProtection="1" quotePrefix="1">
      <alignment horizontal="distributed" vertical="center" indent="1"/>
      <protection/>
    </xf>
    <xf numFmtId="0" fontId="2" fillId="0" borderId="0" xfId="61" applyFont="1" applyAlignment="1" applyProtection="1" quotePrefix="1">
      <alignment horizontal="center" vertical="center"/>
      <protection/>
    </xf>
    <xf numFmtId="0" fontId="2" fillId="0" borderId="0" xfId="61" applyFont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view="pageBreakPreview" zoomScale="75" zoomScaleNormal="80" zoomScaleSheetLayoutView="75" zoomScalePageLayoutView="53" workbookViewId="0" topLeftCell="A1">
      <selection activeCell="A1" sqref="A1"/>
    </sheetView>
  </sheetViews>
  <sheetFormatPr defaultColWidth="9.00390625" defaultRowHeight="13.5"/>
  <cols>
    <col min="2" max="2" width="11.50390625" style="0" customWidth="1"/>
    <col min="3" max="3" width="0.875" style="35" customWidth="1"/>
    <col min="4" max="4" width="15.875" style="0" customWidth="1"/>
    <col min="5" max="11" width="13.50390625" style="0" customWidth="1"/>
    <col min="12" max="18" width="12.625" style="0" customWidth="1"/>
    <col min="19" max="23" width="9.625" style="0" customWidth="1"/>
  </cols>
  <sheetData>
    <row r="1" spans="1:23" ht="21.75" customHeight="1">
      <c r="A1" s="1"/>
      <c r="B1" s="1"/>
      <c r="C1" s="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2"/>
      <c r="U1" s="1"/>
      <c r="V1" s="1"/>
      <c r="W1" s="1"/>
    </row>
    <row r="2" spans="1:23" ht="21.75" customHeight="1">
      <c r="A2" s="41" t="s">
        <v>25</v>
      </c>
      <c r="B2" s="3"/>
      <c r="C2" s="33"/>
      <c r="D2" s="1"/>
      <c r="E2" s="1"/>
      <c r="G2" s="52" t="s">
        <v>26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2"/>
      <c r="U2" s="1"/>
      <c r="V2" s="1"/>
      <c r="W2" s="1"/>
    </row>
    <row r="3" spans="1:23" ht="24" customHeight="1">
      <c r="A3" s="1"/>
      <c r="B3" s="1"/>
      <c r="C3" s="3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2"/>
      <c r="U3" s="1"/>
      <c r="V3" s="1"/>
      <c r="W3" s="1"/>
    </row>
    <row r="4" spans="1:23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4"/>
      <c r="S4" s="4"/>
      <c r="T4" s="5"/>
      <c r="U4" s="4"/>
      <c r="V4" s="4"/>
      <c r="W4" s="4"/>
    </row>
    <row r="5" spans="1:23" ht="13.5" customHeight="1">
      <c r="A5" s="75" t="s">
        <v>27</v>
      </c>
      <c r="B5" s="75"/>
      <c r="C5" s="22"/>
      <c r="D5" s="66" t="s">
        <v>6</v>
      </c>
      <c r="E5" s="69" t="s">
        <v>7</v>
      </c>
      <c r="F5" s="70"/>
      <c r="G5" s="70"/>
      <c r="H5" s="71"/>
      <c r="I5" s="69" t="s">
        <v>8</v>
      </c>
      <c r="J5" s="75"/>
      <c r="K5" s="53"/>
      <c r="L5" s="53" t="s">
        <v>5</v>
      </c>
      <c r="M5" s="78" t="s">
        <v>24</v>
      </c>
      <c r="N5" s="66" t="s">
        <v>0</v>
      </c>
      <c r="O5" s="78" t="s">
        <v>22</v>
      </c>
      <c r="P5" s="78" t="s">
        <v>28</v>
      </c>
      <c r="Q5" s="78" t="s">
        <v>29</v>
      </c>
      <c r="R5" s="66" t="s">
        <v>1</v>
      </c>
      <c r="S5" s="66" t="s">
        <v>4</v>
      </c>
      <c r="T5" s="49" t="s">
        <v>30</v>
      </c>
      <c r="U5" s="84" t="s">
        <v>12</v>
      </c>
      <c r="V5" s="49" t="s">
        <v>36</v>
      </c>
      <c r="W5" s="63" t="s">
        <v>23</v>
      </c>
    </row>
    <row r="6" spans="1:23" ht="29.25" customHeight="1">
      <c r="A6" s="81"/>
      <c r="B6" s="81"/>
      <c r="C6" s="26"/>
      <c r="D6" s="67"/>
      <c r="E6" s="72"/>
      <c r="F6" s="73"/>
      <c r="G6" s="73"/>
      <c r="H6" s="74"/>
      <c r="I6" s="76"/>
      <c r="J6" s="77"/>
      <c r="K6" s="55"/>
      <c r="L6" s="54"/>
      <c r="M6" s="87"/>
      <c r="N6" s="82"/>
      <c r="O6" s="87"/>
      <c r="P6" s="79"/>
      <c r="Q6" s="79"/>
      <c r="R6" s="82"/>
      <c r="S6" s="82"/>
      <c r="T6" s="50"/>
      <c r="U6" s="85"/>
      <c r="V6" s="50"/>
      <c r="W6" s="64"/>
    </row>
    <row r="7" spans="1:23" ht="22.5" customHeight="1">
      <c r="A7" s="77"/>
      <c r="B7" s="77"/>
      <c r="C7" s="23"/>
      <c r="D7" s="68"/>
      <c r="E7" s="6" t="s">
        <v>6</v>
      </c>
      <c r="F7" s="6" t="s">
        <v>9</v>
      </c>
      <c r="G7" s="6" t="s">
        <v>10</v>
      </c>
      <c r="H7" s="6" t="s">
        <v>11</v>
      </c>
      <c r="I7" s="6" t="s">
        <v>6</v>
      </c>
      <c r="J7" s="6" t="s">
        <v>9</v>
      </c>
      <c r="K7" s="7" t="s">
        <v>10</v>
      </c>
      <c r="L7" s="55"/>
      <c r="M7" s="88"/>
      <c r="N7" s="83"/>
      <c r="O7" s="88"/>
      <c r="P7" s="80"/>
      <c r="Q7" s="80"/>
      <c r="R7" s="83"/>
      <c r="S7" s="83"/>
      <c r="T7" s="51"/>
      <c r="U7" s="86"/>
      <c r="V7" s="51"/>
      <c r="W7" s="65"/>
    </row>
    <row r="8" spans="1:23" s="17" customFormat="1" ht="27" customHeight="1">
      <c r="A8" s="15"/>
      <c r="B8" s="15"/>
      <c r="C8" s="36"/>
      <c r="D8" s="14" t="s">
        <v>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5"/>
      <c r="T8" s="16"/>
      <c r="U8" s="15"/>
      <c r="V8" s="15"/>
      <c r="W8" s="15"/>
    </row>
    <row r="9" spans="1:23" ht="27" customHeight="1">
      <c r="A9" s="89" t="s">
        <v>37</v>
      </c>
      <c r="B9" s="90"/>
      <c r="C9" s="24"/>
      <c r="D9" s="10">
        <v>1117053891</v>
      </c>
      <c r="E9" s="11">
        <v>423375058</v>
      </c>
      <c r="F9" s="11">
        <v>335162086</v>
      </c>
      <c r="G9" s="11">
        <v>78612214</v>
      </c>
      <c r="H9" s="11">
        <v>9600758</v>
      </c>
      <c r="I9" s="11">
        <v>240359085</v>
      </c>
      <c r="J9" s="11">
        <v>14037318</v>
      </c>
      <c r="K9" s="11">
        <v>226321767</v>
      </c>
      <c r="L9" s="11">
        <v>271151112</v>
      </c>
      <c r="M9" s="11">
        <v>30896987</v>
      </c>
      <c r="N9" s="11">
        <v>13814240</v>
      </c>
      <c r="O9" s="11">
        <v>1534143</v>
      </c>
      <c r="P9" s="11">
        <v>11081421</v>
      </c>
      <c r="Q9" s="11">
        <v>44698198</v>
      </c>
      <c r="R9" s="11">
        <v>80106611</v>
      </c>
      <c r="S9" s="11">
        <v>147</v>
      </c>
      <c r="T9" s="38">
        <v>0</v>
      </c>
      <c r="U9" s="11">
        <v>10814</v>
      </c>
      <c r="V9" s="38">
        <v>0</v>
      </c>
      <c r="W9" s="11">
        <v>26075</v>
      </c>
    </row>
    <row r="10" spans="1:23" ht="27" customHeight="1">
      <c r="A10" s="91" t="s">
        <v>34</v>
      </c>
      <c r="B10" s="92"/>
      <c r="C10" s="21"/>
      <c r="D10" s="10">
        <v>1202142760</v>
      </c>
      <c r="E10" s="11">
        <v>435602919</v>
      </c>
      <c r="F10" s="11">
        <v>340964780</v>
      </c>
      <c r="G10" s="11">
        <v>85152009</v>
      </c>
      <c r="H10" s="11">
        <v>9486130</v>
      </c>
      <c r="I10" s="11">
        <v>258285678</v>
      </c>
      <c r="J10" s="11">
        <v>14274989</v>
      </c>
      <c r="K10" s="11">
        <v>244010689</v>
      </c>
      <c r="L10" s="11">
        <v>334598575</v>
      </c>
      <c r="M10" s="11">
        <v>30508994</v>
      </c>
      <c r="N10" s="11">
        <v>12388315</v>
      </c>
      <c r="O10" s="11">
        <v>1532077</v>
      </c>
      <c r="P10" s="11">
        <v>5038487</v>
      </c>
      <c r="Q10" s="11">
        <v>44767030</v>
      </c>
      <c r="R10" s="11">
        <v>79389168</v>
      </c>
      <c r="S10" s="11">
        <v>91</v>
      </c>
      <c r="T10" s="38">
        <v>0</v>
      </c>
      <c r="U10" s="11">
        <v>10561</v>
      </c>
      <c r="V10" s="38">
        <v>0</v>
      </c>
      <c r="W10" s="11">
        <v>20865</v>
      </c>
    </row>
    <row r="11" spans="1:23" ht="27" customHeight="1">
      <c r="A11" s="91" t="s">
        <v>35</v>
      </c>
      <c r="B11" s="92"/>
      <c r="C11" s="21"/>
      <c r="D11" s="10">
        <v>1427578587</v>
      </c>
      <c r="E11" s="11">
        <v>430656537</v>
      </c>
      <c r="F11" s="11">
        <v>347037307</v>
      </c>
      <c r="G11" s="11">
        <v>75528693</v>
      </c>
      <c r="H11" s="11">
        <v>8090537</v>
      </c>
      <c r="I11" s="11">
        <v>308031508</v>
      </c>
      <c r="J11" s="11">
        <v>14652231</v>
      </c>
      <c r="K11" s="11">
        <v>293379277</v>
      </c>
      <c r="L11" s="11">
        <v>507403255</v>
      </c>
      <c r="M11" s="11">
        <v>35815819</v>
      </c>
      <c r="N11" s="11">
        <v>12200358</v>
      </c>
      <c r="O11" s="11">
        <v>1523844</v>
      </c>
      <c r="P11" s="11">
        <v>8120379</v>
      </c>
      <c r="Q11" s="11">
        <v>45680131</v>
      </c>
      <c r="R11" s="11">
        <v>78115144</v>
      </c>
      <c r="S11" s="11">
        <v>70</v>
      </c>
      <c r="T11" s="38">
        <v>0</v>
      </c>
      <c r="U11" s="11">
        <v>8090</v>
      </c>
      <c r="V11" s="38">
        <v>0</v>
      </c>
      <c r="W11" s="11">
        <v>23452</v>
      </c>
    </row>
    <row r="12" spans="1:23" ht="27" customHeight="1">
      <c r="A12" s="91" t="s">
        <v>38</v>
      </c>
      <c r="B12" s="92"/>
      <c r="C12" s="21"/>
      <c r="D12" s="39">
        <v>1415881869</v>
      </c>
      <c r="E12" s="40">
        <v>410152547</v>
      </c>
      <c r="F12" s="40">
        <v>337087958</v>
      </c>
      <c r="G12" s="40">
        <v>69028441</v>
      </c>
      <c r="H12" s="40">
        <v>4036148</v>
      </c>
      <c r="I12" s="40">
        <v>353817718</v>
      </c>
      <c r="J12" s="40">
        <v>14857679</v>
      </c>
      <c r="K12" s="40">
        <v>338960039</v>
      </c>
      <c r="L12" s="40">
        <v>466895179</v>
      </c>
      <c r="M12" s="40">
        <v>38483626</v>
      </c>
      <c r="N12" s="40">
        <v>11963855</v>
      </c>
      <c r="O12" s="40">
        <v>1471332</v>
      </c>
      <c r="P12" s="40">
        <v>8759743</v>
      </c>
      <c r="Q12" s="40">
        <v>46647090</v>
      </c>
      <c r="R12" s="40">
        <v>77573872</v>
      </c>
      <c r="S12" s="40">
        <v>40</v>
      </c>
      <c r="T12" s="39">
        <v>0</v>
      </c>
      <c r="U12" s="40">
        <v>7877</v>
      </c>
      <c r="V12" s="39">
        <v>88037</v>
      </c>
      <c r="W12" s="40">
        <v>20953</v>
      </c>
    </row>
    <row r="13" spans="1:23" ht="27" customHeight="1">
      <c r="A13" s="8"/>
      <c r="B13" s="8"/>
      <c r="C13" s="21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38"/>
      <c r="U13" s="13"/>
      <c r="V13" s="13"/>
      <c r="W13" s="13"/>
    </row>
    <row r="14" spans="1:24" ht="27" customHeight="1">
      <c r="A14" s="61" t="s">
        <v>39</v>
      </c>
      <c r="B14" s="62"/>
      <c r="C14" s="25"/>
      <c r="D14" s="39">
        <f>SUM(E14,I14,L14:W14)</f>
        <v>1499854889</v>
      </c>
      <c r="E14" s="40">
        <f>SUM(F14:H14)</f>
        <v>431749133</v>
      </c>
      <c r="F14" s="40">
        <f>SUM(F16:F27)</f>
        <v>353879642</v>
      </c>
      <c r="G14" s="40">
        <f>SUM(G16:G27)</f>
        <v>72596507</v>
      </c>
      <c r="H14" s="39">
        <f>SUM(H16:H27)</f>
        <v>5272984</v>
      </c>
      <c r="I14" s="40">
        <f>SUM(J14:K14)</f>
        <v>371060235</v>
      </c>
      <c r="J14" s="40">
        <f aca="true" t="shared" si="0" ref="J14:W14">SUM(J16:J27)</f>
        <v>15138217</v>
      </c>
      <c r="K14" s="40">
        <f t="shared" si="0"/>
        <v>355922018</v>
      </c>
      <c r="L14" s="40">
        <f t="shared" si="0"/>
        <v>510936615</v>
      </c>
      <c r="M14" s="40">
        <f t="shared" si="0"/>
        <v>36388004</v>
      </c>
      <c r="N14" s="39">
        <f t="shared" si="0"/>
        <v>11365440</v>
      </c>
      <c r="O14" s="39">
        <f t="shared" si="0"/>
        <v>1424627</v>
      </c>
      <c r="P14" s="40">
        <f t="shared" si="0"/>
        <v>11078627</v>
      </c>
      <c r="Q14" s="40">
        <f t="shared" si="0"/>
        <v>47262054</v>
      </c>
      <c r="R14" s="40">
        <f t="shared" si="0"/>
        <v>77787969</v>
      </c>
      <c r="S14" s="39">
        <f t="shared" si="0"/>
        <v>40</v>
      </c>
      <c r="T14" s="39">
        <f t="shared" si="0"/>
        <v>0</v>
      </c>
      <c r="U14" s="39">
        <f t="shared" si="0"/>
        <v>7819</v>
      </c>
      <c r="V14" s="39">
        <f t="shared" si="0"/>
        <v>770996</v>
      </c>
      <c r="W14" s="39">
        <f t="shared" si="0"/>
        <v>23330</v>
      </c>
      <c r="X14" s="43"/>
    </row>
    <row r="15" spans="1:23" ht="27" customHeight="1">
      <c r="A15" s="8"/>
      <c r="B15" s="9"/>
      <c r="C15" s="37"/>
      <c r="D15" s="4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5"/>
      <c r="S15" s="42"/>
      <c r="T15" s="42"/>
      <c r="U15" s="42"/>
      <c r="V15" s="42"/>
      <c r="W15" s="42"/>
    </row>
    <row r="16" spans="1:23" ht="27" customHeight="1">
      <c r="A16" s="60" t="s">
        <v>3</v>
      </c>
      <c r="B16" s="59"/>
      <c r="C16" s="20"/>
      <c r="D16" s="39">
        <f>SUM(E16,I16,L16:W16)</f>
        <v>510936615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510936615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</row>
    <row r="17" spans="1:23" ht="27" customHeight="1">
      <c r="A17" s="60" t="s">
        <v>13</v>
      </c>
      <c r="B17" s="59"/>
      <c r="C17" s="20"/>
      <c r="D17" s="39">
        <f aca="true" t="shared" si="1" ref="D17:D27">SUM(E17,I17,L17:W17)</f>
        <v>330262890</v>
      </c>
      <c r="E17" s="40">
        <f aca="true" t="shared" si="2" ref="E17:E26">SUM(F17:H17)</f>
        <v>55181347</v>
      </c>
      <c r="F17" s="39">
        <v>0</v>
      </c>
      <c r="G17" s="39">
        <v>55181347</v>
      </c>
      <c r="H17" s="39">
        <v>0</v>
      </c>
      <c r="I17" s="40">
        <f aca="true" t="shared" si="3" ref="I17:I26">SUM(J17:K17)</f>
        <v>264485276</v>
      </c>
      <c r="J17" s="39">
        <v>3005629</v>
      </c>
      <c r="K17" s="39">
        <v>261479647</v>
      </c>
      <c r="L17" s="39">
        <v>0</v>
      </c>
      <c r="M17" s="39">
        <v>10596267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</row>
    <row r="18" spans="1:23" ht="27" customHeight="1">
      <c r="A18" s="56" t="s">
        <v>14</v>
      </c>
      <c r="B18" s="57"/>
      <c r="C18" s="18"/>
      <c r="D18" s="39">
        <f t="shared" si="1"/>
        <v>201702279</v>
      </c>
      <c r="E18" s="40">
        <f t="shared" si="2"/>
        <v>134960542</v>
      </c>
      <c r="F18" s="39">
        <v>129687558</v>
      </c>
      <c r="G18" s="39">
        <v>0</v>
      </c>
      <c r="H18" s="39">
        <v>5272984</v>
      </c>
      <c r="I18" s="40">
        <f t="shared" si="3"/>
        <v>1929177</v>
      </c>
      <c r="J18" s="39">
        <v>1929177</v>
      </c>
      <c r="K18" s="39">
        <v>0</v>
      </c>
      <c r="L18" s="39">
        <v>0</v>
      </c>
      <c r="M18" s="39">
        <v>3958254</v>
      </c>
      <c r="N18" s="39">
        <v>11365440</v>
      </c>
      <c r="O18" s="39">
        <v>1424627</v>
      </c>
      <c r="P18" s="39">
        <v>0</v>
      </c>
      <c r="Q18" s="39">
        <v>47262054</v>
      </c>
      <c r="R18" s="39">
        <v>0</v>
      </c>
      <c r="S18" s="39">
        <v>40</v>
      </c>
      <c r="T18" s="39">
        <v>0</v>
      </c>
      <c r="U18" s="39">
        <v>7819</v>
      </c>
      <c r="V18" s="39">
        <v>770996</v>
      </c>
      <c r="W18" s="39">
        <v>23330</v>
      </c>
    </row>
    <row r="19" spans="1:23" ht="27" customHeight="1">
      <c r="A19" s="56" t="s">
        <v>15</v>
      </c>
      <c r="B19" s="57"/>
      <c r="C19" s="18"/>
      <c r="D19" s="39">
        <f t="shared" si="1"/>
        <v>6099964</v>
      </c>
      <c r="E19" s="40">
        <f t="shared" si="2"/>
        <v>35</v>
      </c>
      <c r="F19" s="39">
        <v>0</v>
      </c>
      <c r="G19" s="39">
        <v>35</v>
      </c>
      <c r="H19" s="39">
        <v>0</v>
      </c>
      <c r="I19" s="40">
        <f t="shared" si="3"/>
        <v>1601795</v>
      </c>
      <c r="J19" s="39">
        <v>1601795</v>
      </c>
      <c r="K19" s="39">
        <v>0</v>
      </c>
      <c r="L19" s="39">
        <v>0</v>
      </c>
      <c r="M19" s="39">
        <v>4498134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</row>
    <row r="20" spans="1:23" ht="27" customHeight="1">
      <c r="A20" s="56" t="s">
        <v>16</v>
      </c>
      <c r="B20" s="57"/>
      <c r="C20" s="18"/>
      <c r="D20" s="39">
        <f t="shared" si="1"/>
        <v>75393045</v>
      </c>
      <c r="E20" s="40">
        <f t="shared" si="2"/>
        <v>51475241</v>
      </c>
      <c r="F20" s="39">
        <v>47666314</v>
      </c>
      <c r="G20" s="39">
        <v>3808927</v>
      </c>
      <c r="H20" s="39">
        <v>0</v>
      </c>
      <c r="I20" s="40">
        <f t="shared" si="3"/>
        <v>20073730</v>
      </c>
      <c r="J20" s="39">
        <v>1735648</v>
      </c>
      <c r="K20" s="39">
        <v>18338082</v>
      </c>
      <c r="L20" s="39">
        <v>0</v>
      </c>
      <c r="M20" s="39">
        <v>3844042</v>
      </c>
      <c r="N20" s="39">
        <v>0</v>
      </c>
      <c r="O20" s="39">
        <v>0</v>
      </c>
      <c r="P20" s="39">
        <v>32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</row>
    <row r="21" spans="1:23" ht="27" customHeight="1">
      <c r="A21" s="56" t="s">
        <v>17</v>
      </c>
      <c r="B21" s="57"/>
      <c r="C21" s="18"/>
      <c r="D21" s="39">
        <f t="shared" si="1"/>
        <v>59964504</v>
      </c>
      <c r="E21" s="40">
        <f t="shared" si="2"/>
        <v>35302429</v>
      </c>
      <c r="F21" s="39">
        <v>31741861</v>
      </c>
      <c r="G21" s="39">
        <v>3560568</v>
      </c>
      <c r="H21" s="39">
        <v>0</v>
      </c>
      <c r="I21" s="40">
        <f t="shared" si="3"/>
        <v>22683616</v>
      </c>
      <c r="J21" s="39">
        <v>1277905</v>
      </c>
      <c r="K21" s="39">
        <v>21405711</v>
      </c>
      <c r="L21" s="39">
        <v>0</v>
      </c>
      <c r="M21" s="39">
        <v>1978459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1:23" ht="27" customHeight="1">
      <c r="A22" s="56" t="s">
        <v>18</v>
      </c>
      <c r="B22" s="57"/>
      <c r="C22" s="18"/>
      <c r="D22" s="39">
        <f t="shared" si="1"/>
        <v>66061039</v>
      </c>
      <c r="E22" s="40">
        <f t="shared" si="2"/>
        <v>43876308</v>
      </c>
      <c r="F22" s="39">
        <v>40848350</v>
      </c>
      <c r="G22" s="39">
        <v>3027958</v>
      </c>
      <c r="H22" s="39">
        <v>0</v>
      </c>
      <c r="I22" s="40">
        <f t="shared" si="3"/>
        <v>18504241</v>
      </c>
      <c r="J22" s="39">
        <v>1378750</v>
      </c>
      <c r="K22" s="39">
        <v>17125491</v>
      </c>
      <c r="L22" s="39">
        <v>0</v>
      </c>
      <c r="M22" s="39">
        <v>3680490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</row>
    <row r="23" spans="1:23" ht="27" customHeight="1">
      <c r="A23" s="56" t="s">
        <v>19</v>
      </c>
      <c r="B23" s="57"/>
      <c r="C23" s="18"/>
      <c r="D23" s="39">
        <f t="shared" si="1"/>
        <v>28858498</v>
      </c>
      <c r="E23" s="40">
        <f t="shared" si="2"/>
        <v>18360075</v>
      </c>
      <c r="F23" s="39">
        <v>17014661</v>
      </c>
      <c r="G23" s="39">
        <v>1345414</v>
      </c>
      <c r="H23" s="39">
        <v>0</v>
      </c>
      <c r="I23" s="40">
        <f t="shared" si="3"/>
        <v>8923383</v>
      </c>
      <c r="J23" s="39">
        <v>504010</v>
      </c>
      <c r="K23" s="39">
        <v>8419373</v>
      </c>
      <c r="L23" s="39">
        <v>0</v>
      </c>
      <c r="M23" s="39">
        <v>1575040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</row>
    <row r="24" spans="1:23" ht="27" customHeight="1">
      <c r="A24" s="56" t="s">
        <v>20</v>
      </c>
      <c r="B24" s="57"/>
      <c r="C24" s="18"/>
      <c r="D24" s="39">
        <f t="shared" si="1"/>
        <v>21422833</v>
      </c>
      <c r="E24" s="40">
        <f t="shared" si="2"/>
        <v>17373742</v>
      </c>
      <c r="F24" s="39">
        <v>16795851</v>
      </c>
      <c r="G24" s="39">
        <v>577891</v>
      </c>
      <c r="H24" s="39">
        <v>0</v>
      </c>
      <c r="I24" s="40">
        <f t="shared" si="3"/>
        <v>3100958</v>
      </c>
      <c r="J24" s="39">
        <v>475744</v>
      </c>
      <c r="K24" s="39">
        <v>2625214</v>
      </c>
      <c r="L24" s="39">
        <v>0</v>
      </c>
      <c r="M24" s="39">
        <v>948133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</row>
    <row r="25" spans="1:23" ht="27" customHeight="1">
      <c r="A25" s="56" t="s">
        <v>21</v>
      </c>
      <c r="B25" s="57"/>
      <c r="C25" s="18"/>
      <c r="D25" s="39">
        <f t="shared" si="1"/>
        <v>51021017</v>
      </c>
      <c r="E25" s="40">
        <f t="shared" si="2"/>
        <v>33562511</v>
      </c>
      <c r="F25" s="39">
        <v>30868471</v>
      </c>
      <c r="G25" s="39">
        <v>2694040</v>
      </c>
      <c r="H25" s="39">
        <v>0</v>
      </c>
      <c r="I25" s="40">
        <f t="shared" si="3"/>
        <v>15049370</v>
      </c>
      <c r="J25" s="39">
        <v>1673531</v>
      </c>
      <c r="K25" s="39">
        <v>13375839</v>
      </c>
      <c r="L25" s="39">
        <v>0</v>
      </c>
      <c r="M25" s="39">
        <v>2409065</v>
      </c>
      <c r="N25" s="39">
        <v>0</v>
      </c>
      <c r="O25" s="39">
        <v>0</v>
      </c>
      <c r="P25" s="39">
        <v>71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ht="27" customHeight="1">
      <c r="A26" s="56" t="s">
        <v>32</v>
      </c>
      <c r="B26" s="57"/>
      <c r="C26" s="18"/>
      <c r="D26" s="39">
        <f t="shared" si="1"/>
        <v>59265804</v>
      </c>
      <c r="E26" s="40">
        <f t="shared" si="2"/>
        <v>41656903</v>
      </c>
      <c r="F26" s="39">
        <v>39256576</v>
      </c>
      <c r="G26" s="39">
        <v>2400327</v>
      </c>
      <c r="H26" s="39">
        <v>0</v>
      </c>
      <c r="I26" s="40">
        <f t="shared" si="3"/>
        <v>14708689</v>
      </c>
      <c r="J26" s="39">
        <v>1556028</v>
      </c>
      <c r="K26" s="39">
        <v>13152661</v>
      </c>
      <c r="L26" s="39">
        <v>0</v>
      </c>
      <c r="M26" s="39">
        <v>2900120</v>
      </c>
      <c r="N26" s="39">
        <v>0</v>
      </c>
      <c r="O26" s="39">
        <v>0</v>
      </c>
      <c r="P26" s="39">
        <v>92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</row>
    <row r="27" spans="1:23" ht="27" customHeight="1">
      <c r="A27" s="56" t="s">
        <v>31</v>
      </c>
      <c r="B27" s="59"/>
      <c r="C27" s="20"/>
      <c r="D27" s="39">
        <f t="shared" si="1"/>
        <v>88866401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11078432</v>
      </c>
      <c r="Q27" s="39">
        <v>0</v>
      </c>
      <c r="R27" s="39">
        <v>77787969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</row>
    <row r="28" spans="1:23" ht="27" customHeight="1">
      <c r="A28" s="58"/>
      <c r="B28" s="58"/>
      <c r="C28" s="19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7"/>
      <c r="S28" s="47"/>
      <c r="T28" s="47"/>
      <c r="U28" s="47"/>
      <c r="V28" s="47"/>
      <c r="W28" s="47"/>
    </row>
    <row r="29" spans="1:23" s="31" customFormat="1" ht="15" customHeight="1">
      <c r="A29" s="27" t="s">
        <v>33</v>
      </c>
      <c r="B29" s="27"/>
      <c r="C29" s="34"/>
      <c r="D29" s="28"/>
      <c r="E29" s="28"/>
      <c r="F29" s="28"/>
      <c r="G29" s="28"/>
      <c r="H29" s="28"/>
      <c r="I29" s="29"/>
      <c r="J29" s="28"/>
      <c r="K29" s="28"/>
      <c r="L29" s="28"/>
      <c r="M29" s="28"/>
      <c r="N29" s="28"/>
      <c r="O29" s="28"/>
      <c r="P29" s="30"/>
      <c r="Q29" s="28"/>
      <c r="R29" s="28"/>
      <c r="S29" s="28"/>
      <c r="T29" s="30"/>
      <c r="U29" s="28"/>
      <c r="V29" s="28"/>
      <c r="W29" s="28"/>
    </row>
  </sheetData>
  <sheetProtection/>
  <mergeCells count="35">
    <mergeCell ref="N5:N7"/>
    <mergeCell ref="O5:O7"/>
    <mergeCell ref="R5:R7"/>
    <mergeCell ref="A9:B9"/>
    <mergeCell ref="M5:M7"/>
    <mergeCell ref="A12:B12"/>
    <mergeCell ref="Q5:Q7"/>
    <mergeCell ref="A10:B10"/>
    <mergeCell ref="A11:B11"/>
    <mergeCell ref="A14:B14"/>
    <mergeCell ref="A16:B16"/>
    <mergeCell ref="W5:W7"/>
    <mergeCell ref="D5:D7"/>
    <mergeCell ref="E5:H6"/>
    <mergeCell ref="I5:K6"/>
    <mergeCell ref="P5:P7"/>
    <mergeCell ref="A5:B7"/>
    <mergeCell ref="S5:S7"/>
    <mergeCell ref="U5:U7"/>
    <mergeCell ref="A19:B19"/>
    <mergeCell ref="A20:B20"/>
    <mergeCell ref="A21:B21"/>
    <mergeCell ref="A22:B22"/>
    <mergeCell ref="A18:B18"/>
    <mergeCell ref="A17:B17"/>
    <mergeCell ref="V5:V7"/>
    <mergeCell ref="G2:Q2"/>
    <mergeCell ref="L5:L7"/>
    <mergeCell ref="T5:T7"/>
    <mergeCell ref="A26:B26"/>
    <mergeCell ref="A28:B28"/>
    <mergeCell ref="A27:B27"/>
    <mergeCell ref="A23:B23"/>
    <mergeCell ref="A24:B24"/>
    <mergeCell ref="A25:B25"/>
  </mergeCells>
  <printOptions/>
  <pageMargins left="0.5905511811023623" right="0.2362204724409449" top="0.5905511811023623" bottom="0.1968503937007874" header="0.3937007874015748" footer="0"/>
  <pageSetup firstPageNumber="342" useFirstPageNumber="1" horizontalDpi="600" verticalDpi="600" orientation="portrait" paperSize="9" scale="70" r:id="rId1"/>
  <headerFooter differentOddEven="1" scaleWithDoc="0">
    <oddHeader>&amp;L&amp;"ＭＳ ゴシック,標準"&amp;8&amp;P      第１５章  財    政</oddHeader>
    <evenHeader>&amp;R&amp;"ＭＳ ゴシック,標準"&amp;8第１５章  財    政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2015-03-25T03:08:18Z</dcterms:created>
  <dcterms:modified xsi:type="dcterms:W3CDTF">2019-03-08T06:58:05Z</dcterms:modified>
  <cp:category/>
  <cp:version/>
  <cp:contentType/>
  <cp:contentStatus/>
</cp:coreProperties>
</file>