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共有作業用\統計情報発信関係（HP・刊行物等）\02大阪府統計年鑑\【30年度　校正用】\第12章　物価・家計\"/>
    </mc:Choice>
  </mc:AlternateContent>
  <bookViews>
    <workbookView xWindow="480" yWindow="75" windowWidth="15075" windowHeight="7380"/>
  </bookViews>
  <sheets>
    <sheet name="12-10" sheetId="1" r:id="rId1"/>
  </sheets>
  <definedNames>
    <definedName name="_xlnm.Print_Area" localSheetId="0">'12-10'!$A$1:$I$72</definedName>
  </definedNames>
  <calcPr calcId="162913"/>
</workbook>
</file>

<file path=xl/calcChain.xml><?xml version="1.0" encoding="utf-8"?>
<calcChain xmlns="http://schemas.openxmlformats.org/spreadsheetml/2006/main">
  <c r="I68" i="1" l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H31" i="1"/>
  <c r="I31" i="1" s="1"/>
  <c r="F31" i="1"/>
  <c r="G31" i="1" s="1"/>
  <c r="F32" i="1" l="1"/>
  <c r="G32" i="1" s="1"/>
  <c r="H32" i="1"/>
  <c r="I32" i="1" s="1"/>
</calcChain>
</file>

<file path=xl/sharedStrings.xml><?xml version="1.0" encoding="utf-8"?>
<sst xmlns="http://schemas.openxmlformats.org/spreadsheetml/2006/main" count="84" uniqueCount="83">
  <si>
    <t xml:space="preserve">        １２－１０</t>
    <phoneticPr fontId="5"/>
  </si>
  <si>
    <t>１世帯当たり年平均１ヵ月間の支出と公共的料金負担状況</t>
    <rPh sb="1" eb="3">
      <t>セタイ</t>
    </rPh>
    <rPh sb="3" eb="4">
      <t>ア</t>
    </rPh>
    <rPh sb="6" eb="9">
      <t>ネンヘイキン</t>
    </rPh>
    <rPh sb="11" eb="13">
      <t>ゲツカン</t>
    </rPh>
    <rPh sb="12" eb="13">
      <t>カン</t>
    </rPh>
    <rPh sb="14" eb="16">
      <t>シシュツ</t>
    </rPh>
    <rPh sb="17" eb="20">
      <t>コウキョウテキ</t>
    </rPh>
    <rPh sb="20" eb="22">
      <t>リョウキン</t>
    </rPh>
    <phoneticPr fontId="5"/>
  </si>
  <si>
    <t>（二人以上の世帯、大阪市・全国）</t>
    <rPh sb="1" eb="3">
      <t>フタリ</t>
    </rPh>
    <rPh sb="3" eb="5">
      <t>イジョウ</t>
    </rPh>
    <rPh sb="9" eb="12">
      <t>オオサカシ</t>
    </rPh>
    <rPh sb="13" eb="15">
      <t>ゼンコク</t>
    </rPh>
    <phoneticPr fontId="5"/>
  </si>
  <si>
    <t xml:space="preserve">        １）公共的料金の１ヵ月平均は年額の12ヵ月単純平均で算出（小数点第１位四捨五入）　</t>
    <phoneticPr fontId="5"/>
  </si>
  <si>
    <t>カ）原則として、介護認定者が公的介護保険サービスを享受した</t>
    <phoneticPr fontId="5"/>
  </si>
  <si>
    <t xml:space="preserve">        ア）～エ）は国公立・私立の「授業料等」の合計額　　　</t>
    <phoneticPr fontId="5"/>
  </si>
  <si>
    <t xml:space="preserve">    時に支払う利用料　　</t>
    <rPh sb="4" eb="5">
      <t>トキ</t>
    </rPh>
    <phoneticPr fontId="5"/>
  </si>
  <si>
    <t xml:space="preserve">        オ）「他の受信料」＝NHK以外のBS視聴料、CS視聴料、有線放送受信料　　　</t>
    <phoneticPr fontId="5"/>
  </si>
  <si>
    <t>キ）社宅などの総称</t>
    <phoneticPr fontId="5"/>
  </si>
  <si>
    <t xml:space="preserve">  </t>
    <phoneticPr fontId="5"/>
  </si>
  <si>
    <t>項目</t>
    <phoneticPr fontId="5"/>
  </si>
  <si>
    <t>大阪市</t>
    <phoneticPr fontId="5"/>
  </si>
  <si>
    <t>全国</t>
    <phoneticPr fontId="5"/>
  </si>
  <si>
    <t>集計世帯数</t>
  </si>
  <si>
    <t>(世帯)</t>
  </si>
  <si>
    <t>世帯人員</t>
  </si>
  <si>
    <t>(人)</t>
  </si>
  <si>
    <t>有業人員</t>
  </si>
  <si>
    <t>世帯主の年齢</t>
  </si>
  <si>
    <t>(歳)</t>
  </si>
  <si>
    <t>消費支出</t>
  </si>
  <si>
    <t>(円)</t>
    <rPh sb="1" eb="2">
      <t>エン</t>
    </rPh>
    <phoneticPr fontId="5"/>
  </si>
  <si>
    <t>食料</t>
  </si>
  <si>
    <t>住居</t>
  </si>
  <si>
    <t>光熱･水道</t>
  </si>
  <si>
    <t>家具･家事用品</t>
  </si>
  <si>
    <t>被服及び履物</t>
  </si>
  <si>
    <t>保健医療</t>
  </si>
  <si>
    <t>交通･通信</t>
  </si>
  <si>
    <t>教育</t>
  </si>
  <si>
    <t>教養娯楽</t>
  </si>
  <si>
    <t>その他の消費支出</t>
  </si>
  <si>
    <t>公共的料金（円）</t>
    <rPh sb="6" eb="7">
      <t>エン</t>
    </rPh>
    <phoneticPr fontId="5"/>
  </si>
  <si>
    <t>年額</t>
    <rPh sb="0" eb="2">
      <t>ネンガク</t>
    </rPh>
    <phoneticPr fontId="5"/>
  </si>
  <si>
    <t>１ヵ月平均額</t>
    <rPh sb="2" eb="3">
      <t>ゲツ</t>
    </rPh>
    <rPh sb="3" eb="5">
      <t>ヘイキン</t>
    </rPh>
    <rPh sb="5" eb="6">
      <t>ガク</t>
    </rPh>
    <phoneticPr fontId="5"/>
  </si>
  <si>
    <t>年額</t>
  </si>
  <si>
    <t>1ヵ月平均額</t>
    <rPh sb="2" eb="3">
      <t>ゲツ</t>
    </rPh>
    <rPh sb="3" eb="5">
      <t>ヘイキン</t>
    </rPh>
    <rPh sb="5" eb="6">
      <t>ガク</t>
    </rPh>
    <phoneticPr fontId="5"/>
  </si>
  <si>
    <t>公共的料金総額</t>
  </si>
  <si>
    <t>(除く家賃地代)</t>
    <phoneticPr fontId="5"/>
  </si>
  <si>
    <t>米</t>
  </si>
  <si>
    <t>パン</t>
    <phoneticPr fontId="5"/>
  </si>
  <si>
    <t>学校給食</t>
  </si>
  <si>
    <t>火災・地震保険料</t>
    <rPh sb="0" eb="2">
      <t>カサイ</t>
    </rPh>
    <rPh sb="3" eb="5">
      <t>ジシン</t>
    </rPh>
    <rPh sb="5" eb="7">
      <t>ホケン</t>
    </rPh>
    <rPh sb="7" eb="8">
      <t>リョウ</t>
    </rPh>
    <phoneticPr fontId="5"/>
  </si>
  <si>
    <t>電気代</t>
  </si>
  <si>
    <t>都市ガス</t>
  </si>
  <si>
    <t>プロパンガス</t>
  </si>
  <si>
    <t>灯油</t>
  </si>
  <si>
    <t>上下水道料</t>
  </si>
  <si>
    <t>医科診療代</t>
  </si>
  <si>
    <t>歯科診療代</t>
  </si>
  <si>
    <t>鉄道運賃</t>
  </si>
  <si>
    <t>バス代</t>
  </si>
  <si>
    <t>タクシー代</t>
  </si>
  <si>
    <t>航空運賃</t>
  </si>
  <si>
    <t>ガソリン</t>
    <phoneticPr fontId="5"/>
  </si>
  <si>
    <t>郵便料</t>
  </si>
  <si>
    <t>固定電話通信料</t>
  </si>
  <si>
    <t>移動電話通信料</t>
  </si>
  <si>
    <t>ア）</t>
    <phoneticPr fontId="5"/>
  </si>
  <si>
    <t>小学校</t>
  </si>
  <si>
    <t>イ）</t>
    <phoneticPr fontId="5"/>
  </si>
  <si>
    <t>中学校</t>
    <phoneticPr fontId="5"/>
  </si>
  <si>
    <t>ウ）</t>
    <phoneticPr fontId="5"/>
  </si>
  <si>
    <t>高校</t>
    <phoneticPr fontId="5"/>
  </si>
  <si>
    <t>エ）</t>
    <phoneticPr fontId="5"/>
  </si>
  <si>
    <t>大学</t>
    <phoneticPr fontId="5"/>
  </si>
  <si>
    <t>幼児教育費用</t>
    <rPh sb="0" eb="2">
      <t>ヨウジ</t>
    </rPh>
    <rPh sb="2" eb="4">
      <t>キョウイク</t>
    </rPh>
    <rPh sb="4" eb="6">
      <t>ヒヨウ</t>
    </rPh>
    <phoneticPr fontId="5"/>
  </si>
  <si>
    <t>新聞</t>
  </si>
  <si>
    <t>ＮＨＫ放送受信料</t>
  </si>
  <si>
    <t>ｹｰﾌﾞﾙﾃﾚﾋﾞ受信料</t>
  </si>
  <si>
    <t>オ）</t>
    <phoneticPr fontId="5"/>
  </si>
  <si>
    <t>他の受信料</t>
    <phoneticPr fontId="5"/>
  </si>
  <si>
    <t>インターネット接続料</t>
    <rPh sb="7" eb="10">
      <t>セツゾクリョウ</t>
    </rPh>
    <phoneticPr fontId="5"/>
  </si>
  <si>
    <t>理髪料</t>
  </si>
  <si>
    <t>カ）</t>
    <phoneticPr fontId="5"/>
  </si>
  <si>
    <t>介護サービス</t>
    <phoneticPr fontId="5"/>
  </si>
  <si>
    <t>家賃地代</t>
    <phoneticPr fontId="5"/>
  </si>
  <si>
    <t>うち民営家賃</t>
  </si>
  <si>
    <t>うち公営家賃</t>
  </si>
  <si>
    <t>キ)うち給与住宅家賃</t>
    <phoneticPr fontId="5"/>
  </si>
  <si>
    <t>うち地代</t>
  </si>
  <si>
    <t xml:space="preserve">  資料    総務省「家計調査」</t>
    <rPh sb="2" eb="4">
      <t>シリョウ</t>
    </rPh>
    <rPh sb="8" eb="11">
      <t>ソウムショウ</t>
    </rPh>
    <rPh sb="12" eb="14">
      <t>カケイ</t>
    </rPh>
    <rPh sb="14" eb="16">
      <t>チョウサ</t>
    </rPh>
    <phoneticPr fontId="5"/>
  </si>
  <si>
    <t xml:space="preserve">(平成29年）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</si>
</sst>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;&quot;△ &quot;0.0"/>
    <numFmt numFmtId="177" formatCode="#\ ##0"/>
    <numFmt numFmtId="178" formatCode="0.00;&quot;△ &quot;0.00"/>
    <numFmt numFmtId="179" formatCode="#,##0.0;[Red]\-#,##0.0"/>
    <numFmt numFmtId="180" formatCode="#,##0.0"/>
    <numFmt numFmtId="181" formatCode="#\ ###\ ##0"/>
    <numFmt numFmtId="182" formatCode="#,###,##0"/>
  </numFmts>
  <fonts count="1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105">
    <xf numFmtId="0" fontId="0" fillId="0" borderId="0" xfId="0"/>
    <xf numFmtId="0" fontId="2" fillId="0" borderId="0" xfId="1" applyFont="1" applyAlignment="1"/>
    <xf numFmtId="0" fontId="2" fillId="0" borderId="0" xfId="1" applyFont="1" applyBorder="1" applyAlignment="1"/>
    <xf numFmtId="49" fontId="4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2" fillId="0" borderId="0" xfId="0" applyFont="1" applyAlignment="1"/>
    <xf numFmtId="0" fontId="6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176" fontId="7" fillId="0" borderId="0" xfId="0" applyNumberFormat="1" applyFont="1" applyAlignment="1">
      <alignment vertical="top"/>
    </xf>
    <xf numFmtId="176" fontId="7" fillId="0" borderId="0" xfId="0" applyNumberFormat="1" applyFont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2" fillId="0" borderId="0" xfId="1" applyFont="1" applyBorder="1" applyAlignment="1">
      <alignment horizontal="distributed" vertical="center" justifyLastLine="1"/>
    </xf>
    <xf numFmtId="0" fontId="2" fillId="0" borderId="0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177" fontId="0" fillId="0" borderId="0" xfId="1" applyNumberFormat="1" applyFont="1" applyAlignment="1">
      <alignment horizontal="distributed" vertical="center"/>
    </xf>
    <xf numFmtId="177" fontId="2" fillId="0" borderId="4" xfId="1" applyNumberFormat="1" applyFont="1" applyBorder="1" applyAlignment="1">
      <alignment horizontal="right" vertical="center"/>
    </xf>
    <xf numFmtId="38" fontId="2" fillId="0" borderId="0" xfId="1" applyNumberFormat="1" applyFont="1" applyBorder="1" applyAlignment="1">
      <alignment horizontal="right" vertical="center"/>
    </xf>
    <xf numFmtId="3" fontId="2" fillId="0" borderId="0" xfId="2" applyNumberFormat="1" applyFont="1" applyFill="1"/>
    <xf numFmtId="177" fontId="2" fillId="0" borderId="0" xfId="1" applyNumberFormat="1" applyFont="1" applyAlignment="1"/>
    <xf numFmtId="178" fontId="0" fillId="0" borderId="0" xfId="1" applyNumberFormat="1" applyFont="1" applyAlignment="1">
      <alignment horizontal="distributed" vertical="center"/>
    </xf>
    <xf numFmtId="178" fontId="2" fillId="0" borderId="4" xfId="1" applyNumberFormat="1" applyFont="1" applyBorder="1" applyAlignment="1">
      <alignment horizontal="right" vertical="center"/>
    </xf>
    <xf numFmtId="40" fontId="2" fillId="0" borderId="0" xfId="1" applyNumberFormat="1" applyFont="1" applyBorder="1" applyAlignment="1">
      <alignment horizontal="right" vertical="center"/>
    </xf>
    <xf numFmtId="4" fontId="2" fillId="0" borderId="0" xfId="2" applyNumberFormat="1" applyFont="1" applyFill="1"/>
    <xf numFmtId="178" fontId="2" fillId="0" borderId="0" xfId="1" applyNumberFormat="1" applyFont="1" applyAlignment="1"/>
    <xf numFmtId="178" fontId="2" fillId="0" borderId="0" xfId="1" applyNumberFormat="1" applyFont="1" applyAlignment="1">
      <alignment horizontal="distributed" vertical="center"/>
    </xf>
    <xf numFmtId="176" fontId="0" fillId="0" borderId="0" xfId="1" applyNumberFormat="1" applyFont="1" applyBorder="1" applyAlignment="1">
      <alignment horizontal="distributed" vertical="center"/>
    </xf>
    <xf numFmtId="176" fontId="2" fillId="0" borderId="4" xfId="1" applyNumberFormat="1" applyFont="1" applyBorder="1" applyAlignment="1">
      <alignment horizontal="right" vertical="center"/>
    </xf>
    <xf numFmtId="179" fontId="2" fillId="0" borderId="0" xfId="1" applyNumberFormat="1" applyFont="1" applyBorder="1" applyAlignment="1">
      <alignment horizontal="right" vertical="center"/>
    </xf>
    <xf numFmtId="180" fontId="2" fillId="0" borderId="0" xfId="2" applyNumberFormat="1" applyFont="1" applyFill="1"/>
    <xf numFmtId="176" fontId="2" fillId="0" borderId="0" xfId="1" applyNumberFormat="1" applyFont="1" applyAlignment="1"/>
    <xf numFmtId="176" fontId="2" fillId="0" borderId="0" xfId="1" quotePrefix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5" xfId="1" quotePrefix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177" fontId="9" fillId="0" borderId="0" xfId="1" applyNumberFormat="1" applyFont="1" applyAlignment="1">
      <alignment vertical="center"/>
    </xf>
    <xf numFmtId="176" fontId="9" fillId="0" borderId="0" xfId="1" applyNumberFormat="1" applyFont="1" applyBorder="1" applyAlignment="1">
      <alignment horizontal="distributed" vertical="center"/>
    </xf>
    <xf numFmtId="177" fontId="9" fillId="0" borderId="4" xfId="1" applyNumberFormat="1" applyFont="1" applyBorder="1" applyAlignment="1">
      <alignment horizontal="right" vertical="center"/>
    </xf>
    <xf numFmtId="3" fontId="9" fillId="0" borderId="0" xfId="2" applyNumberFormat="1" applyFont="1" applyFill="1"/>
    <xf numFmtId="38" fontId="9" fillId="0" borderId="0" xfId="1" applyNumberFormat="1" applyFont="1" applyBorder="1" applyAlignment="1">
      <alignment horizontal="right" vertical="center"/>
    </xf>
    <xf numFmtId="177" fontId="9" fillId="0" borderId="0" xfId="1" applyNumberFormat="1" applyFont="1" applyAlignment="1"/>
    <xf numFmtId="177" fontId="2" fillId="0" borderId="0" xfId="1" applyNumberFormat="1" applyFont="1" applyAlignment="1">
      <alignment vertical="center"/>
    </xf>
    <xf numFmtId="177" fontId="2" fillId="0" borderId="0" xfId="1" applyNumberFormat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/>
    <xf numFmtId="0" fontId="2" fillId="0" borderId="8" xfId="1" applyFont="1" applyBorder="1" applyAlignment="1"/>
    <xf numFmtId="0" fontId="2" fillId="0" borderId="8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distributed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0" fillId="0" borderId="12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0" fillId="0" borderId="14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0" fillId="0" borderId="15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0" fillId="0" borderId="0" xfId="1" applyFont="1" applyBorder="1" applyAlignment="1">
      <alignment horizontal="distributed" vertical="center" justifyLastLine="1"/>
    </xf>
    <xf numFmtId="182" fontId="9" fillId="0" borderId="4" xfId="1" applyNumberFormat="1" applyFont="1" applyFill="1" applyBorder="1" applyAlignment="1">
      <alignment horizontal="right" vertical="center"/>
    </xf>
    <xf numFmtId="182" fontId="9" fillId="0" borderId="7" xfId="1" applyNumberFormat="1" applyFont="1" applyFill="1" applyBorder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/>
    </xf>
    <xf numFmtId="181" fontId="9" fillId="0" borderId="0" xfId="1" applyNumberFormat="1" applyFont="1" applyAlignment="1"/>
    <xf numFmtId="182" fontId="2" fillId="0" borderId="4" xfId="1" applyNumberFormat="1" applyFont="1" applyFill="1" applyBorder="1" applyAlignment="1">
      <alignment horizontal="right" vertical="center"/>
    </xf>
    <xf numFmtId="182" fontId="2" fillId="0" borderId="7" xfId="1" applyNumberFormat="1" applyFont="1" applyFill="1" applyBorder="1" applyAlignment="1">
      <alignment horizontal="right" vertical="center"/>
    </xf>
    <xf numFmtId="182" fontId="2" fillId="0" borderId="0" xfId="1" applyNumberFormat="1" applyFont="1" applyFill="1" applyBorder="1" applyAlignment="1">
      <alignment horizontal="right" vertical="center"/>
    </xf>
    <xf numFmtId="181" fontId="2" fillId="0" borderId="0" xfId="1" applyNumberFormat="1" applyFont="1" applyAlignment="1"/>
    <xf numFmtId="38" fontId="2" fillId="0" borderId="0" xfId="3" applyFont="1" applyFill="1" applyAlignment="1">
      <alignment horizontal="right"/>
    </xf>
    <xf numFmtId="38" fontId="2" fillId="0" borderId="0" xfId="3" applyFont="1" applyFill="1" applyBorder="1" applyAlignment="1">
      <alignment horizontal="right"/>
    </xf>
    <xf numFmtId="177" fontId="0" fillId="0" borderId="0" xfId="1" applyNumberFormat="1" applyFont="1" applyBorder="1" applyAlignment="1">
      <alignment vertical="center"/>
    </xf>
    <xf numFmtId="182" fontId="2" fillId="0" borderId="0" xfId="1" applyNumberFormat="1" applyFont="1" applyBorder="1" applyAlignment="1">
      <alignment horizontal="right" vertical="center"/>
    </xf>
    <xf numFmtId="181" fontId="2" fillId="0" borderId="0" xfId="1" applyNumberFormat="1" applyFont="1" applyAlignment="1">
      <alignment vertical="center"/>
    </xf>
    <xf numFmtId="182" fontId="2" fillId="0" borderId="4" xfId="1" applyNumberFormat="1" applyFont="1" applyBorder="1" applyAlignment="1">
      <alignment horizontal="right" vertical="center"/>
    </xf>
    <xf numFmtId="177" fontId="2" fillId="0" borderId="8" xfId="1" applyNumberFormat="1" applyFont="1" applyBorder="1" applyAlignment="1">
      <alignment vertical="center"/>
    </xf>
    <xf numFmtId="177" fontId="2" fillId="0" borderId="9" xfId="1" applyNumberFormat="1" applyFont="1" applyBorder="1" applyAlignment="1"/>
    <xf numFmtId="181" fontId="2" fillId="0" borderId="8" xfId="1" applyNumberFormat="1" applyFont="1" applyBorder="1" applyAlignment="1"/>
    <xf numFmtId="177" fontId="2" fillId="0" borderId="8" xfId="1" applyNumberFormat="1" applyFont="1" applyBorder="1" applyAlignment="1"/>
    <xf numFmtId="177" fontId="2" fillId="0" borderId="0" xfId="1" applyNumberFormat="1" applyFont="1" applyBorder="1" applyAlignment="1"/>
    <xf numFmtId="0" fontId="0" fillId="0" borderId="0" xfId="0" applyFont="1" applyAlignment="1">
      <alignment horizontal="left"/>
    </xf>
    <xf numFmtId="0" fontId="2" fillId="0" borderId="0" xfId="0" applyFont="1" applyBorder="1" applyAlignment="1"/>
    <xf numFmtId="177" fontId="2" fillId="0" borderId="0" xfId="1" applyNumberFormat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7" fontId="0" fillId="0" borderId="0" xfId="1" applyNumberFormat="1" applyFont="1" applyBorder="1" applyAlignment="1">
      <alignment horizontal="distributed" vertical="center"/>
    </xf>
    <xf numFmtId="181" fontId="0" fillId="0" borderId="0" xfId="1" applyNumberFormat="1" applyFont="1" applyBorder="1" applyAlignment="1">
      <alignment horizontal="distributed" vertical="center"/>
    </xf>
    <xf numFmtId="177" fontId="2" fillId="0" borderId="7" xfId="1" applyNumberFormat="1" applyFont="1" applyBorder="1" applyAlignment="1">
      <alignment horizontal="distributed" vertical="center"/>
    </xf>
    <xf numFmtId="0" fontId="9" fillId="0" borderId="10" xfId="1" applyFont="1" applyBorder="1" applyAlignment="1">
      <alignment horizontal="distributed" vertical="center" indent="8"/>
    </xf>
    <xf numFmtId="181" fontId="9" fillId="0" borderId="0" xfId="1" applyNumberFormat="1" applyFont="1" applyAlignment="1">
      <alignment horizontal="distributed" vertical="center"/>
    </xf>
    <xf numFmtId="181" fontId="9" fillId="0" borderId="7" xfId="1" applyNumberFormat="1" applyFont="1" applyBorder="1" applyAlignment="1">
      <alignment horizontal="distributed" vertical="center"/>
    </xf>
    <xf numFmtId="181" fontId="0" fillId="0" borderId="0" xfId="1" applyNumberFormat="1" applyFont="1" applyAlignment="1">
      <alignment horizontal="distributed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 justifyLastLine="1"/>
    </xf>
    <xf numFmtId="0" fontId="2" fillId="0" borderId="2" xfId="1" applyFont="1" applyBorder="1" applyAlignment="1">
      <alignment horizontal="distributed" vertical="center" justifyLastLine="1"/>
    </xf>
    <xf numFmtId="0" fontId="2" fillId="0" borderId="3" xfId="1" applyFont="1" applyBorder="1" applyAlignment="1">
      <alignment horizontal="distributed" vertical="center" indent="5"/>
    </xf>
    <xf numFmtId="0" fontId="2" fillId="0" borderId="2" xfId="1" applyFont="1" applyBorder="1" applyAlignment="1">
      <alignment horizontal="distributed" vertical="center" indent="5"/>
    </xf>
    <xf numFmtId="0" fontId="2" fillId="0" borderId="1" xfId="1" applyFont="1" applyBorder="1" applyAlignment="1">
      <alignment horizontal="distributed" vertical="center" indent="5"/>
    </xf>
    <xf numFmtId="178" fontId="0" fillId="0" borderId="0" xfId="1" quotePrefix="1" applyNumberFormat="1" applyFont="1" applyBorder="1" applyAlignment="1">
      <alignment horizontal="distributed" vertical="center"/>
    </xf>
    <xf numFmtId="176" fontId="0" fillId="0" borderId="0" xfId="1" quotePrefix="1" applyNumberFormat="1" applyFont="1" applyBorder="1" applyAlignment="1">
      <alignment horizontal="distributed" vertical="center"/>
    </xf>
    <xf numFmtId="177" fontId="9" fillId="0" borderId="0" xfId="1" applyNumberFormat="1" applyFont="1" applyBorder="1" applyAlignment="1">
      <alignment horizontal="distributed" vertical="center"/>
    </xf>
    <xf numFmtId="0" fontId="7" fillId="0" borderId="16" xfId="0" applyFont="1" applyBorder="1" applyAlignment="1">
      <alignment horizontal="right" vertical="top"/>
    </xf>
  </cellXfs>
  <cellStyles count="7">
    <cellStyle name="桁区切り 2" xfId="3"/>
    <cellStyle name="通貨 2" xfId="4"/>
    <cellStyle name="標準" xfId="0" builtinId="0"/>
    <cellStyle name="標準 2" xfId="2"/>
    <cellStyle name="標準 3" xfId="5"/>
    <cellStyle name="標準 4" xfId="6"/>
    <cellStyle name="標準_n-12-10（家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tabSelected="1" view="pageBreakPreview" zoomScale="75" zoomScaleNormal="100" zoomScaleSheetLayoutView="75" workbookViewId="0"/>
  </sheetViews>
  <sheetFormatPr defaultRowHeight="13.5"/>
  <cols>
    <col min="1" max="1" width="1.875" style="1" customWidth="1"/>
    <col min="2" max="2" width="1.875" style="2" customWidth="1"/>
    <col min="3" max="3" width="1.875" style="1" customWidth="1"/>
    <col min="4" max="4" width="13.875" style="1" customWidth="1"/>
    <col min="5" max="5" width="6.875" style="1" customWidth="1"/>
    <col min="6" max="6" width="26.375" style="1" customWidth="1"/>
    <col min="7" max="9" width="26.375" style="2" customWidth="1"/>
    <col min="10" max="16384" width="9" style="1"/>
  </cols>
  <sheetData>
    <row r="1" spans="1:10" ht="21.75" customHeight="1"/>
    <row r="2" spans="1:10" ht="21.75" customHeight="1">
      <c r="A2" s="3" t="s">
        <v>0</v>
      </c>
      <c r="B2" s="4"/>
      <c r="C2" s="5"/>
      <c r="D2" s="5"/>
      <c r="E2" s="5"/>
      <c r="F2" s="95" t="s">
        <v>1</v>
      </c>
      <c r="G2" s="95"/>
      <c r="H2" s="95"/>
      <c r="I2" s="95"/>
    </row>
    <row r="3" spans="1:10" s="6" customFormat="1" ht="21.75" customHeight="1">
      <c r="B3" s="7"/>
      <c r="C3" s="8"/>
      <c r="D3" s="8"/>
      <c r="E3" s="8"/>
      <c r="F3" s="9"/>
      <c r="G3" s="10" t="s">
        <v>2</v>
      </c>
      <c r="H3" s="7"/>
      <c r="I3" s="7"/>
    </row>
    <row r="4" spans="1:10" ht="24" customHeight="1"/>
    <row r="5" spans="1:10" s="12" customFormat="1" ht="15" customHeight="1">
      <c r="A5" s="11" t="s">
        <v>3</v>
      </c>
      <c r="B5" s="11"/>
      <c r="D5" s="13"/>
      <c r="E5" s="13"/>
      <c r="F5" s="13"/>
      <c r="H5" s="13" t="s">
        <v>4</v>
      </c>
      <c r="I5" s="14"/>
    </row>
    <row r="6" spans="1:10" s="12" customFormat="1" ht="15" customHeight="1">
      <c r="A6" s="11" t="s">
        <v>5</v>
      </c>
      <c r="B6" s="15"/>
      <c r="G6" s="16"/>
      <c r="H6" s="14" t="s">
        <v>6</v>
      </c>
      <c r="I6" s="14"/>
    </row>
    <row r="7" spans="1:10" s="12" customFormat="1" ht="15" customHeight="1" thickBot="1">
      <c r="A7" s="11" t="s">
        <v>7</v>
      </c>
      <c r="B7" s="15"/>
      <c r="G7" s="16"/>
      <c r="H7" s="16" t="s">
        <v>8</v>
      </c>
      <c r="I7" s="104" t="s">
        <v>82</v>
      </c>
      <c r="J7" s="12" t="s">
        <v>9</v>
      </c>
    </row>
    <row r="8" spans="1:10" s="17" customFormat="1" ht="36.75" customHeight="1">
      <c r="A8" s="96" t="s">
        <v>10</v>
      </c>
      <c r="B8" s="96"/>
      <c r="C8" s="96"/>
      <c r="D8" s="96"/>
      <c r="E8" s="97"/>
      <c r="F8" s="98" t="s">
        <v>11</v>
      </c>
      <c r="G8" s="99"/>
      <c r="H8" s="98" t="s">
        <v>12</v>
      </c>
      <c r="I8" s="100"/>
    </row>
    <row r="9" spans="1:10" s="17" customFormat="1" ht="4.5" customHeight="1">
      <c r="A9" s="18"/>
      <c r="B9" s="18"/>
      <c r="C9" s="18"/>
      <c r="D9" s="18"/>
      <c r="E9" s="18"/>
      <c r="F9" s="19"/>
      <c r="G9" s="18"/>
      <c r="H9" s="18"/>
      <c r="I9" s="18"/>
    </row>
    <row r="10" spans="1:10" s="24" customFormat="1" ht="17.25" customHeight="1">
      <c r="A10" s="88" t="s">
        <v>13</v>
      </c>
      <c r="B10" s="88"/>
      <c r="C10" s="88"/>
      <c r="D10" s="88"/>
      <c r="E10" s="20" t="s">
        <v>14</v>
      </c>
      <c r="F10" s="21"/>
      <c r="G10" s="22">
        <v>128</v>
      </c>
      <c r="H10" s="22"/>
      <c r="I10" s="23">
        <v>7708</v>
      </c>
    </row>
    <row r="11" spans="1:10" s="29" customFormat="1" ht="17.25" customHeight="1">
      <c r="A11" s="101" t="s">
        <v>15</v>
      </c>
      <c r="B11" s="86"/>
      <c r="C11" s="86"/>
      <c r="D11" s="86"/>
      <c r="E11" s="25" t="s">
        <v>16</v>
      </c>
      <c r="F11" s="26"/>
      <c r="G11" s="27">
        <v>3.01</v>
      </c>
      <c r="H11" s="22"/>
      <c r="I11" s="28">
        <v>2.98</v>
      </c>
    </row>
    <row r="12" spans="1:10" s="29" customFormat="1" ht="17.25" customHeight="1">
      <c r="A12" s="101" t="s">
        <v>17</v>
      </c>
      <c r="B12" s="86"/>
      <c r="C12" s="86"/>
      <c r="D12" s="86"/>
      <c r="E12" s="30" t="s">
        <v>16</v>
      </c>
      <c r="F12" s="26"/>
      <c r="G12" s="27">
        <v>1.32</v>
      </c>
      <c r="H12" s="22"/>
      <c r="I12" s="28">
        <v>1.32</v>
      </c>
    </row>
    <row r="13" spans="1:10" s="35" customFormat="1" ht="17.25" customHeight="1">
      <c r="A13" s="102" t="s">
        <v>18</v>
      </c>
      <c r="B13" s="86"/>
      <c r="C13" s="86"/>
      <c r="D13" s="86"/>
      <c r="E13" s="31" t="s">
        <v>19</v>
      </c>
      <c r="F13" s="32"/>
      <c r="G13" s="33">
        <v>59.7</v>
      </c>
      <c r="H13" s="22"/>
      <c r="I13" s="34">
        <v>59.6</v>
      </c>
    </row>
    <row r="14" spans="1:10" s="35" customFormat="1" ht="6" customHeight="1">
      <c r="A14" s="36"/>
      <c r="B14" s="37"/>
      <c r="C14" s="37"/>
      <c r="D14" s="37"/>
      <c r="E14" s="37"/>
      <c r="F14" s="32"/>
      <c r="G14" s="33"/>
      <c r="H14" s="22"/>
      <c r="I14" s="33"/>
    </row>
    <row r="15" spans="1:10" ht="4.5" customHeight="1">
      <c r="A15" s="38"/>
      <c r="B15" s="39"/>
      <c r="C15" s="39"/>
      <c r="D15" s="39"/>
      <c r="E15" s="39"/>
      <c r="F15" s="40"/>
      <c r="G15" s="41"/>
      <c r="H15" s="41"/>
      <c r="I15" s="41"/>
    </row>
    <row r="16" spans="1:10" s="47" customFormat="1" ht="17.25" customHeight="1">
      <c r="A16" s="42"/>
      <c r="B16" s="103" t="s">
        <v>20</v>
      </c>
      <c r="C16" s="103"/>
      <c r="D16" s="103"/>
      <c r="E16" s="43" t="s">
        <v>21</v>
      </c>
      <c r="F16" s="44"/>
      <c r="G16" s="45">
        <v>260814</v>
      </c>
      <c r="H16" s="46"/>
      <c r="I16" s="45">
        <v>283027</v>
      </c>
    </row>
    <row r="17" spans="1:9" s="24" customFormat="1" ht="17.25" customHeight="1">
      <c r="A17" s="48"/>
      <c r="B17" s="49"/>
      <c r="C17" s="85" t="s">
        <v>22</v>
      </c>
      <c r="D17" s="86"/>
      <c r="E17" s="87"/>
      <c r="F17" s="21"/>
      <c r="G17" s="23">
        <v>74537</v>
      </c>
      <c r="H17" s="22"/>
      <c r="I17" s="23">
        <v>72866</v>
      </c>
    </row>
    <row r="18" spans="1:9" s="24" customFormat="1" ht="17.25" customHeight="1">
      <c r="A18" s="48"/>
      <c r="B18" s="49"/>
      <c r="C18" s="85" t="s">
        <v>23</v>
      </c>
      <c r="D18" s="86"/>
      <c r="E18" s="87"/>
      <c r="F18" s="21"/>
      <c r="G18" s="23">
        <v>20044</v>
      </c>
      <c r="H18" s="22"/>
      <c r="I18" s="23">
        <v>16555</v>
      </c>
    </row>
    <row r="19" spans="1:9" s="24" customFormat="1" ht="17.25" customHeight="1">
      <c r="A19" s="48"/>
      <c r="B19" s="49"/>
      <c r="C19" s="85" t="s">
        <v>24</v>
      </c>
      <c r="D19" s="86"/>
      <c r="E19" s="87"/>
      <c r="F19" s="21"/>
      <c r="G19" s="23">
        <v>20434</v>
      </c>
      <c r="H19" s="22"/>
      <c r="I19" s="23">
        <v>21535</v>
      </c>
    </row>
    <row r="20" spans="1:9" s="24" customFormat="1" ht="17.25" customHeight="1">
      <c r="A20" s="48"/>
      <c r="B20" s="49"/>
      <c r="C20" s="85" t="s">
        <v>25</v>
      </c>
      <c r="D20" s="86"/>
      <c r="E20" s="87"/>
      <c r="F20" s="21"/>
      <c r="G20" s="23">
        <v>8495</v>
      </c>
      <c r="H20" s="22"/>
      <c r="I20" s="23">
        <v>10560</v>
      </c>
    </row>
    <row r="21" spans="1:9" s="24" customFormat="1" ht="17.25" customHeight="1">
      <c r="A21" s="48"/>
      <c r="B21" s="49"/>
      <c r="C21" s="85" t="s">
        <v>26</v>
      </c>
      <c r="D21" s="86"/>
      <c r="E21" s="87"/>
      <c r="F21" s="21"/>
      <c r="G21" s="23">
        <v>9127</v>
      </c>
      <c r="H21" s="22"/>
      <c r="I21" s="23">
        <v>10806</v>
      </c>
    </row>
    <row r="22" spans="1:9" s="24" customFormat="1" ht="17.25" customHeight="1">
      <c r="A22" s="48"/>
      <c r="B22" s="49"/>
      <c r="C22" s="85" t="s">
        <v>27</v>
      </c>
      <c r="D22" s="86"/>
      <c r="E22" s="87"/>
      <c r="F22" s="21"/>
      <c r="G22" s="23">
        <v>14062</v>
      </c>
      <c r="H22" s="22"/>
      <c r="I22" s="23">
        <v>12873</v>
      </c>
    </row>
    <row r="23" spans="1:9" s="24" customFormat="1" ht="17.25" customHeight="1">
      <c r="A23" s="48"/>
      <c r="B23" s="49"/>
      <c r="C23" s="85" t="s">
        <v>28</v>
      </c>
      <c r="D23" s="86"/>
      <c r="E23" s="87"/>
      <c r="F23" s="21"/>
      <c r="G23" s="23">
        <v>28087</v>
      </c>
      <c r="H23" s="22"/>
      <c r="I23" s="23">
        <v>39691</v>
      </c>
    </row>
    <row r="24" spans="1:9" s="24" customFormat="1" ht="17.25" customHeight="1">
      <c r="A24" s="48"/>
      <c r="B24" s="49"/>
      <c r="C24" s="85" t="s">
        <v>29</v>
      </c>
      <c r="D24" s="86"/>
      <c r="E24" s="87"/>
      <c r="F24" s="21"/>
      <c r="G24" s="23">
        <v>9996</v>
      </c>
      <c r="H24" s="22"/>
      <c r="I24" s="23">
        <v>11062</v>
      </c>
    </row>
    <row r="25" spans="1:9" s="24" customFormat="1" ht="17.25" customHeight="1">
      <c r="A25" s="48"/>
      <c r="B25" s="49"/>
      <c r="C25" s="85" t="s">
        <v>30</v>
      </c>
      <c r="D25" s="86"/>
      <c r="E25" s="87"/>
      <c r="F25" s="21"/>
      <c r="G25" s="23">
        <v>25888</v>
      </c>
      <c r="H25" s="22"/>
      <c r="I25" s="23">
        <v>27958</v>
      </c>
    </row>
    <row r="26" spans="1:9" s="24" customFormat="1" ht="17.25" customHeight="1">
      <c r="A26" s="48"/>
      <c r="B26" s="49"/>
      <c r="C26" s="85" t="s">
        <v>31</v>
      </c>
      <c r="D26" s="86"/>
      <c r="E26" s="87"/>
      <c r="F26" s="21"/>
      <c r="G26" s="23">
        <v>50143</v>
      </c>
      <c r="H26" s="22"/>
      <c r="I26" s="23">
        <v>59120</v>
      </c>
    </row>
    <row r="27" spans="1:9" ht="6" customHeight="1">
      <c r="A27" s="50"/>
      <c r="B27" s="50"/>
      <c r="C27" s="50"/>
      <c r="D27" s="50"/>
      <c r="E27" s="50"/>
      <c r="F27" s="51"/>
      <c r="G27" s="52"/>
      <c r="H27" s="52"/>
    </row>
    <row r="28" spans="1:9" ht="30" customHeight="1">
      <c r="A28" s="39"/>
      <c r="B28" s="39"/>
      <c r="C28" s="39"/>
      <c r="D28" s="39"/>
      <c r="E28" s="39"/>
      <c r="F28" s="91" t="s">
        <v>32</v>
      </c>
      <c r="G28" s="91"/>
      <c r="H28" s="91"/>
      <c r="I28" s="91"/>
    </row>
    <row r="29" spans="1:9" s="59" customFormat="1" ht="30" customHeight="1">
      <c r="A29" s="53"/>
      <c r="B29" s="53"/>
      <c r="C29" s="53"/>
      <c r="D29" s="53"/>
      <c r="E29" s="54"/>
      <c r="F29" s="55" t="s">
        <v>33</v>
      </c>
      <c r="G29" s="56" t="s">
        <v>34</v>
      </c>
      <c r="H29" s="57" t="s">
        <v>35</v>
      </c>
      <c r="I29" s="58" t="s">
        <v>36</v>
      </c>
    </row>
    <row r="30" spans="1:9" s="59" customFormat="1" ht="4.5" customHeight="1">
      <c r="A30" s="17"/>
      <c r="B30" s="17"/>
      <c r="C30" s="17"/>
      <c r="D30" s="17"/>
      <c r="E30" s="17"/>
      <c r="F30" s="60"/>
      <c r="G30" s="61"/>
      <c r="H30" s="62"/>
      <c r="I30" s="63"/>
    </row>
    <row r="31" spans="1:9" s="67" customFormat="1" ht="17.25" customHeight="1">
      <c r="A31" s="92" t="s">
        <v>37</v>
      </c>
      <c r="B31" s="92"/>
      <c r="C31" s="92"/>
      <c r="D31" s="92"/>
      <c r="E31" s="93"/>
      <c r="F31" s="64">
        <f>SUM(F33:F64)</f>
        <v>907217</v>
      </c>
      <c r="G31" s="65">
        <f>ROUND(F31/12,0)</f>
        <v>75601</v>
      </c>
      <c r="H31" s="66">
        <f>SUM(H33:H64)</f>
        <v>925061</v>
      </c>
      <c r="I31" s="66">
        <f>ROUND(H31/12,0)</f>
        <v>77088</v>
      </c>
    </row>
    <row r="32" spans="1:9" s="71" customFormat="1" ht="17.25" customHeight="1">
      <c r="A32" s="94" t="s">
        <v>38</v>
      </c>
      <c r="B32" s="86"/>
      <c r="C32" s="86"/>
      <c r="D32" s="86"/>
      <c r="E32" s="87"/>
      <c r="F32" s="68">
        <f>F31-F64</f>
        <v>769812</v>
      </c>
      <c r="G32" s="69">
        <f>ROUND(F32/12,0)</f>
        <v>64151</v>
      </c>
      <c r="H32" s="70">
        <f>H31-H64</f>
        <v>831247</v>
      </c>
      <c r="I32" s="70">
        <f>ROUND(H32/12,0)</f>
        <v>69271</v>
      </c>
    </row>
    <row r="33" spans="1:9" s="24" customFormat="1" ht="17.25" customHeight="1">
      <c r="A33" s="48"/>
      <c r="B33" s="85" t="s">
        <v>39</v>
      </c>
      <c r="C33" s="85"/>
      <c r="D33" s="85"/>
      <c r="E33" s="90"/>
      <c r="F33" s="72">
        <v>23811</v>
      </c>
      <c r="G33" s="69">
        <f t="shared" ref="G33:G68" si="0">ROUND(F33/12,0)</f>
        <v>1984</v>
      </c>
      <c r="H33" s="72">
        <v>23681</v>
      </c>
      <c r="I33" s="70">
        <f t="shared" ref="I33:I68" si="1">ROUND(H33/12,0)</f>
        <v>1973</v>
      </c>
    </row>
    <row r="34" spans="1:9" s="24" customFormat="1" ht="17.25" customHeight="1">
      <c r="A34" s="48"/>
      <c r="B34" s="88" t="s">
        <v>40</v>
      </c>
      <c r="C34" s="86"/>
      <c r="D34" s="86"/>
      <c r="E34" s="87"/>
      <c r="F34" s="72">
        <v>35073</v>
      </c>
      <c r="G34" s="69">
        <f t="shared" si="0"/>
        <v>2923</v>
      </c>
      <c r="H34" s="72">
        <v>29957</v>
      </c>
      <c r="I34" s="70">
        <f t="shared" si="1"/>
        <v>2496</v>
      </c>
    </row>
    <row r="35" spans="1:9" s="24" customFormat="1" ht="17.25" customHeight="1">
      <c r="A35" s="48"/>
      <c r="B35" s="85" t="s">
        <v>41</v>
      </c>
      <c r="C35" s="86"/>
      <c r="D35" s="86"/>
      <c r="E35" s="87"/>
      <c r="F35" s="73">
        <v>9002</v>
      </c>
      <c r="G35" s="69">
        <f t="shared" si="0"/>
        <v>750</v>
      </c>
      <c r="H35" s="73">
        <v>9955</v>
      </c>
      <c r="I35" s="70">
        <f t="shared" si="1"/>
        <v>830</v>
      </c>
    </row>
    <row r="36" spans="1:9" s="24" customFormat="1" ht="17.25" customHeight="1">
      <c r="A36" s="48"/>
      <c r="B36" s="88" t="s">
        <v>42</v>
      </c>
      <c r="C36" s="86"/>
      <c r="D36" s="86"/>
      <c r="E36" s="87"/>
      <c r="F36" s="72">
        <v>9356</v>
      </c>
      <c r="G36" s="69">
        <f t="shared" si="0"/>
        <v>780</v>
      </c>
      <c r="H36" s="72">
        <v>13510</v>
      </c>
      <c r="I36" s="70">
        <f t="shared" si="1"/>
        <v>1126</v>
      </c>
    </row>
    <row r="37" spans="1:9" s="24" customFormat="1" ht="17.25" customHeight="1">
      <c r="A37" s="48"/>
      <c r="B37" s="85" t="s">
        <v>43</v>
      </c>
      <c r="C37" s="86"/>
      <c r="D37" s="86"/>
      <c r="E37" s="87"/>
      <c r="F37" s="72">
        <v>126504</v>
      </c>
      <c r="G37" s="69">
        <f t="shared" si="0"/>
        <v>10542</v>
      </c>
      <c r="H37" s="72">
        <v>123739</v>
      </c>
      <c r="I37" s="70">
        <f t="shared" si="1"/>
        <v>10312</v>
      </c>
    </row>
    <row r="38" spans="1:9" s="24" customFormat="1" ht="17.25" customHeight="1">
      <c r="A38" s="48"/>
      <c r="B38" s="85" t="s">
        <v>44</v>
      </c>
      <c r="C38" s="86"/>
      <c r="D38" s="86"/>
      <c r="E38" s="87"/>
      <c r="F38" s="72">
        <v>66249</v>
      </c>
      <c r="G38" s="69">
        <f t="shared" si="0"/>
        <v>5521</v>
      </c>
      <c r="H38" s="72">
        <v>35165</v>
      </c>
      <c r="I38" s="70">
        <f t="shared" si="1"/>
        <v>2930</v>
      </c>
    </row>
    <row r="39" spans="1:9" s="24" customFormat="1" ht="17.25" customHeight="1">
      <c r="A39" s="48"/>
      <c r="B39" s="85" t="s">
        <v>45</v>
      </c>
      <c r="C39" s="86"/>
      <c r="D39" s="86"/>
      <c r="E39" s="87"/>
      <c r="F39" s="72">
        <v>1186</v>
      </c>
      <c r="G39" s="69">
        <f t="shared" si="0"/>
        <v>99</v>
      </c>
      <c r="H39" s="72">
        <v>21533</v>
      </c>
      <c r="I39" s="70">
        <f t="shared" si="1"/>
        <v>1794</v>
      </c>
    </row>
    <row r="40" spans="1:9" s="24" customFormat="1" ht="17.25" customHeight="1">
      <c r="A40" s="48"/>
      <c r="B40" s="85" t="s">
        <v>46</v>
      </c>
      <c r="C40" s="86"/>
      <c r="D40" s="86"/>
      <c r="E40" s="87"/>
      <c r="F40" s="72">
        <v>1803</v>
      </c>
      <c r="G40" s="69">
        <f t="shared" si="0"/>
        <v>150</v>
      </c>
      <c r="H40" s="72">
        <v>15236</v>
      </c>
      <c r="I40" s="70">
        <f t="shared" si="1"/>
        <v>1270</v>
      </c>
    </row>
    <row r="41" spans="1:9" s="24" customFormat="1" ht="17.25" customHeight="1">
      <c r="A41" s="48"/>
      <c r="B41" s="85" t="s">
        <v>47</v>
      </c>
      <c r="C41" s="86"/>
      <c r="D41" s="86"/>
      <c r="E41" s="87"/>
      <c r="F41" s="72">
        <v>49138</v>
      </c>
      <c r="G41" s="69">
        <f t="shared" si="0"/>
        <v>4095</v>
      </c>
      <c r="H41" s="72">
        <v>62384</v>
      </c>
      <c r="I41" s="70">
        <f t="shared" si="1"/>
        <v>5199</v>
      </c>
    </row>
    <row r="42" spans="1:9" s="24" customFormat="1" ht="17.25" customHeight="1">
      <c r="A42" s="48"/>
      <c r="B42" s="85" t="s">
        <v>48</v>
      </c>
      <c r="C42" s="86"/>
      <c r="D42" s="86"/>
      <c r="E42" s="87"/>
      <c r="F42" s="72">
        <v>41494</v>
      </c>
      <c r="G42" s="69">
        <f t="shared" si="0"/>
        <v>3458</v>
      </c>
      <c r="H42" s="72">
        <v>38553</v>
      </c>
      <c r="I42" s="70">
        <f t="shared" si="1"/>
        <v>3213</v>
      </c>
    </row>
    <row r="43" spans="1:9" s="24" customFormat="1" ht="17.25" customHeight="1">
      <c r="A43" s="48"/>
      <c r="B43" s="85" t="s">
        <v>49</v>
      </c>
      <c r="C43" s="86"/>
      <c r="D43" s="86"/>
      <c r="E43" s="87"/>
      <c r="F43" s="72">
        <v>21558</v>
      </c>
      <c r="G43" s="69">
        <f t="shared" si="0"/>
        <v>1797</v>
      </c>
      <c r="H43" s="72">
        <v>17228</v>
      </c>
      <c r="I43" s="70">
        <f t="shared" si="1"/>
        <v>1436</v>
      </c>
    </row>
    <row r="44" spans="1:9" s="24" customFormat="1" ht="17.25" customHeight="1">
      <c r="A44" s="48"/>
      <c r="B44" s="85" t="s">
        <v>50</v>
      </c>
      <c r="C44" s="86"/>
      <c r="D44" s="86"/>
      <c r="E44" s="87"/>
      <c r="F44" s="72">
        <v>23278</v>
      </c>
      <c r="G44" s="69">
        <f t="shared" si="0"/>
        <v>1940</v>
      </c>
      <c r="H44" s="72">
        <v>23126</v>
      </c>
      <c r="I44" s="70">
        <f t="shared" si="1"/>
        <v>1927</v>
      </c>
    </row>
    <row r="45" spans="1:9" s="24" customFormat="1" ht="17.25" customHeight="1">
      <c r="A45" s="48"/>
      <c r="B45" s="85" t="s">
        <v>51</v>
      </c>
      <c r="C45" s="86"/>
      <c r="D45" s="86"/>
      <c r="E45" s="87"/>
      <c r="F45" s="72">
        <v>2272</v>
      </c>
      <c r="G45" s="69">
        <f t="shared" si="0"/>
        <v>189</v>
      </c>
      <c r="H45" s="72">
        <v>3404</v>
      </c>
      <c r="I45" s="70">
        <f t="shared" si="1"/>
        <v>284</v>
      </c>
    </row>
    <row r="46" spans="1:9" s="24" customFormat="1" ht="17.25" customHeight="1">
      <c r="A46" s="48"/>
      <c r="B46" s="85" t="s">
        <v>52</v>
      </c>
      <c r="C46" s="86"/>
      <c r="D46" s="86"/>
      <c r="E46" s="87"/>
      <c r="F46" s="72">
        <v>3403</v>
      </c>
      <c r="G46" s="69">
        <f t="shared" si="0"/>
        <v>284</v>
      </c>
      <c r="H46" s="72">
        <v>4775</v>
      </c>
      <c r="I46" s="70">
        <f t="shared" si="1"/>
        <v>398</v>
      </c>
    </row>
    <row r="47" spans="1:9" s="24" customFormat="1" ht="17.25" customHeight="1">
      <c r="A47" s="48"/>
      <c r="B47" s="85" t="s">
        <v>53</v>
      </c>
      <c r="C47" s="86"/>
      <c r="D47" s="86"/>
      <c r="E47" s="87"/>
      <c r="F47" s="72">
        <v>3052</v>
      </c>
      <c r="G47" s="69">
        <f t="shared" si="0"/>
        <v>254</v>
      </c>
      <c r="H47" s="72">
        <v>6527</v>
      </c>
      <c r="I47" s="70">
        <f t="shared" si="1"/>
        <v>544</v>
      </c>
    </row>
    <row r="48" spans="1:9" s="24" customFormat="1" ht="17.25" customHeight="1">
      <c r="A48" s="48"/>
      <c r="B48" s="88" t="s">
        <v>54</v>
      </c>
      <c r="C48" s="86"/>
      <c r="D48" s="86"/>
      <c r="E48" s="87"/>
      <c r="F48" s="72">
        <v>18935</v>
      </c>
      <c r="G48" s="69">
        <f t="shared" si="0"/>
        <v>1578</v>
      </c>
      <c r="H48" s="72">
        <v>58135</v>
      </c>
      <c r="I48" s="70">
        <f t="shared" si="1"/>
        <v>4845</v>
      </c>
    </row>
    <row r="49" spans="1:9" s="24" customFormat="1" ht="17.25" customHeight="1">
      <c r="A49" s="48"/>
      <c r="B49" s="85" t="s">
        <v>55</v>
      </c>
      <c r="C49" s="86"/>
      <c r="D49" s="86"/>
      <c r="E49" s="87"/>
      <c r="F49" s="72">
        <v>3755</v>
      </c>
      <c r="G49" s="69">
        <f t="shared" si="0"/>
        <v>313</v>
      </c>
      <c r="H49" s="72">
        <v>4274</v>
      </c>
      <c r="I49" s="70">
        <f t="shared" si="1"/>
        <v>356</v>
      </c>
    </row>
    <row r="50" spans="1:9" s="24" customFormat="1" ht="17.25" customHeight="1">
      <c r="A50" s="48"/>
      <c r="B50" s="85" t="s">
        <v>56</v>
      </c>
      <c r="C50" s="86"/>
      <c r="D50" s="86"/>
      <c r="E50" s="87"/>
      <c r="F50" s="72">
        <v>24514</v>
      </c>
      <c r="G50" s="69">
        <f t="shared" si="0"/>
        <v>2043</v>
      </c>
      <c r="H50" s="72">
        <v>24378</v>
      </c>
      <c r="I50" s="70">
        <f t="shared" si="1"/>
        <v>2032</v>
      </c>
    </row>
    <row r="51" spans="1:9" s="24" customFormat="1" ht="17.25" customHeight="1">
      <c r="A51" s="48"/>
      <c r="B51" s="85" t="s">
        <v>57</v>
      </c>
      <c r="C51" s="86"/>
      <c r="D51" s="86"/>
      <c r="E51" s="87"/>
      <c r="F51" s="72">
        <v>113888</v>
      </c>
      <c r="G51" s="69">
        <f t="shared" si="0"/>
        <v>9491</v>
      </c>
      <c r="H51" s="72">
        <v>122496</v>
      </c>
      <c r="I51" s="70">
        <f t="shared" si="1"/>
        <v>10208</v>
      </c>
    </row>
    <row r="52" spans="1:9" s="24" customFormat="1" ht="17.25" customHeight="1">
      <c r="A52" s="48"/>
      <c r="B52" s="74" t="s">
        <v>58</v>
      </c>
      <c r="C52" s="48"/>
      <c r="D52" s="85" t="s">
        <v>59</v>
      </c>
      <c r="E52" s="90"/>
      <c r="F52" s="72">
        <v>5356</v>
      </c>
      <c r="G52" s="69">
        <f t="shared" si="0"/>
        <v>446</v>
      </c>
      <c r="H52" s="72">
        <v>5043</v>
      </c>
      <c r="I52" s="70">
        <f t="shared" si="1"/>
        <v>420</v>
      </c>
    </row>
    <row r="53" spans="1:9" s="24" customFormat="1" ht="17.25" customHeight="1">
      <c r="A53" s="48"/>
      <c r="B53" s="74" t="s">
        <v>60</v>
      </c>
      <c r="C53" s="48"/>
      <c r="D53" s="88" t="s">
        <v>61</v>
      </c>
      <c r="E53" s="87"/>
      <c r="F53" s="68">
        <v>12176</v>
      </c>
      <c r="G53" s="69">
        <f t="shared" si="0"/>
        <v>1015</v>
      </c>
      <c r="H53" s="72">
        <v>9539</v>
      </c>
      <c r="I53" s="70">
        <f t="shared" si="1"/>
        <v>795</v>
      </c>
    </row>
    <row r="54" spans="1:9" s="24" customFormat="1" ht="17.25" customHeight="1">
      <c r="A54" s="48"/>
      <c r="B54" s="74" t="s">
        <v>62</v>
      </c>
      <c r="C54" s="48"/>
      <c r="D54" s="88" t="s">
        <v>63</v>
      </c>
      <c r="E54" s="87"/>
      <c r="F54" s="72">
        <v>12644</v>
      </c>
      <c r="G54" s="69">
        <f t="shared" si="0"/>
        <v>1054</v>
      </c>
      <c r="H54" s="75">
        <v>21481</v>
      </c>
      <c r="I54" s="70">
        <f t="shared" si="1"/>
        <v>1790</v>
      </c>
    </row>
    <row r="55" spans="1:9" s="24" customFormat="1" ht="17.25" customHeight="1">
      <c r="A55" s="48"/>
      <c r="B55" s="74" t="s">
        <v>64</v>
      </c>
      <c r="C55" s="48"/>
      <c r="D55" s="88" t="s">
        <v>65</v>
      </c>
      <c r="E55" s="87"/>
      <c r="F55" s="68">
        <v>39092</v>
      </c>
      <c r="G55" s="69">
        <f t="shared" si="0"/>
        <v>3258</v>
      </c>
      <c r="H55" s="72">
        <v>38884</v>
      </c>
      <c r="I55" s="70">
        <f t="shared" si="1"/>
        <v>3240</v>
      </c>
    </row>
    <row r="56" spans="1:9" s="24" customFormat="1" ht="17.25" customHeight="1">
      <c r="A56" s="48"/>
      <c r="B56" s="88" t="s">
        <v>66</v>
      </c>
      <c r="C56" s="85"/>
      <c r="D56" s="85"/>
      <c r="E56" s="90"/>
      <c r="F56" s="72">
        <v>20791</v>
      </c>
      <c r="G56" s="69">
        <f t="shared" si="0"/>
        <v>1733</v>
      </c>
      <c r="H56" s="72">
        <v>20055</v>
      </c>
      <c r="I56" s="70">
        <f>ROUND(H56/12,0)</f>
        <v>1671</v>
      </c>
    </row>
    <row r="57" spans="1:9" s="24" customFormat="1" ht="17.25" customHeight="1">
      <c r="A57" s="48"/>
      <c r="B57" s="85" t="s">
        <v>67</v>
      </c>
      <c r="C57" s="85"/>
      <c r="D57" s="85"/>
      <c r="E57" s="90"/>
      <c r="F57" s="72">
        <v>27453</v>
      </c>
      <c r="G57" s="69">
        <f t="shared" si="0"/>
        <v>2288</v>
      </c>
      <c r="H57" s="72">
        <v>29944</v>
      </c>
      <c r="I57" s="70">
        <f t="shared" si="1"/>
        <v>2495</v>
      </c>
    </row>
    <row r="58" spans="1:9" s="24" customFormat="1" ht="17.25" customHeight="1">
      <c r="A58" s="48"/>
      <c r="B58" s="85" t="s">
        <v>68</v>
      </c>
      <c r="C58" s="86"/>
      <c r="D58" s="86"/>
      <c r="E58" s="87"/>
      <c r="F58" s="72">
        <v>12800</v>
      </c>
      <c r="G58" s="69">
        <f t="shared" si="0"/>
        <v>1067</v>
      </c>
      <c r="H58" s="72">
        <v>14442</v>
      </c>
      <c r="I58" s="70">
        <f t="shared" si="1"/>
        <v>1204</v>
      </c>
    </row>
    <row r="59" spans="1:9" s="24" customFormat="1" ht="17.25" customHeight="1">
      <c r="A59" s="48"/>
      <c r="B59" s="88" t="s">
        <v>69</v>
      </c>
      <c r="C59" s="86"/>
      <c r="D59" s="86"/>
      <c r="E59" s="87"/>
      <c r="F59" s="72">
        <v>12829</v>
      </c>
      <c r="G59" s="69">
        <f t="shared" si="0"/>
        <v>1069</v>
      </c>
      <c r="H59" s="72">
        <v>11595</v>
      </c>
      <c r="I59" s="70">
        <f t="shared" si="1"/>
        <v>966</v>
      </c>
    </row>
    <row r="60" spans="1:9" s="24" customFormat="1" ht="17.25" customHeight="1">
      <c r="A60" s="48"/>
      <c r="B60" s="74" t="s">
        <v>70</v>
      </c>
      <c r="C60" s="48"/>
      <c r="D60" s="88" t="s">
        <v>71</v>
      </c>
      <c r="E60" s="87"/>
      <c r="F60" s="72">
        <v>2057</v>
      </c>
      <c r="G60" s="69">
        <f t="shared" si="0"/>
        <v>171</v>
      </c>
      <c r="H60" s="72">
        <v>2134</v>
      </c>
      <c r="I60" s="70">
        <f t="shared" si="1"/>
        <v>178</v>
      </c>
    </row>
    <row r="61" spans="1:9" s="71" customFormat="1" ht="17.25" customHeight="1">
      <c r="A61" s="76"/>
      <c r="B61" s="89" t="s">
        <v>72</v>
      </c>
      <c r="C61" s="86"/>
      <c r="D61" s="86"/>
      <c r="E61" s="87"/>
      <c r="F61" s="72">
        <v>30817</v>
      </c>
      <c r="G61" s="69">
        <f t="shared" si="0"/>
        <v>2568</v>
      </c>
      <c r="H61" s="72">
        <v>27876</v>
      </c>
      <c r="I61" s="70">
        <f t="shared" si="1"/>
        <v>2323</v>
      </c>
    </row>
    <row r="62" spans="1:9" s="24" customFormat="1" ht="17.25" customHeight="1">
      <c r="A62" s="48"/>
      <c r="B62" s="85" t="s">
        <v>73</v>
      </c>
      <c r="C62" s="86"/>
      <c r="D62" s="86"/>
      <c r="E62" s="87"/>
      <c r="F62" s="72">
        <v>4669</v>
      </c>
      <c r="G62" s="69">
        <f t="shared" si="0"/>
        <v>389</v>
      </c>
      <c r="H62" s="75">
        <v>4917</v>
      </c>
      <c r="I62" s="70">
        <f t="shared" si="1"/>
        <v>410</v>
      </c>
    </row>
    <row r="63" spans="1:9" s="24" customFormat="1" ht="17.25" customHeight="1">
      <c r="A63" s="48"/>
      <c r="B63" s="74" t="s">
        <v>74</v>
      </c>
      <c r="C63" s="48"/>
      <c r="D63" s="88" t="s">
        <v>75</v>
      </c>
      <c r="E63" s="87"/>
      <c r="F63" s="72">
        <v>10857</v>
      </c>
      <c r="G63" s="69">
        <f t="shared" si="0"/>
        <v>905</v>
      </c>
      <c r="H63" s="72">
        <v>7281</v>
      </c>
      <c r="I63" s="70">
        <f t="shared" si="1"/>
        <v>607</v>
      </c>
    </row>
    <row r="64" spans="1:9" s="24" customFormat="1" ht="17.25" customHeight="1">
      <c r="A64" s="49"/>
      <c r="B64" s="88" t="s">
        <v>76</v>
      </c>
      <c r="C64" s="86"/>
      <c r="D64" s="86"/>
      <c r="E64" s="87"/>
      <c r="F64" s="68">
        <v>137405</v>
      </c>
      <c r="G64" s="69">
        <f t="shared" si="0"/>
        <v>11450</v>
      </c>
      <c r="H64" s="72">
        <v>93814</v>
      </c>
      <c r="I64" s="70">
        <f t="shared" si="1"/>
        <v>7818</v>
      </c>
    </row>
    <row r="65" spans="1:9" s="24" customFormat="1" ht="17.25" customHeight="1">
      <c r="A65" s="49"/>
      <c r="B65" s="49"/>
      <c r="C65" s="85" t="s">
        <v>77</v>
      </c>
      <c r="D65" s="86"/>
      <c r="E65" s="87"/>
      <c r="F65" s="68">
        <v>108576</v>
      </c>
      <c r="G65" s="69">
        <f t="shared" si="0"/>
        <v>9048</v>
      </c>
      <c r="H65" s="72">
        <v>78213</v>
      </c>
      <c r="I65" s="70">
        <f t="shared" si="1"/>
        <v>6518</v>
      </c>
    </row>
    <row r="66" spans="1:9" s="24" customFormat="1" ht="17.25" customHeight="1">
      <c r="A66" s="49"/>
      <c r="B66" s="49"/>
      <c r="C66" s="85" t="s">
        <v>78</v>
      </c>
      <c r="D66" s="86"/>
      <c r="E66" s="87"/>
      <c r="F66" s="68">
        <v>8479</v>
      </c>
      <c r="G66" s="69">
        <f t="shared" si="0"/>
        <v>707</v>
      </c>
      <c r="H66" s="72">
        <v>4201</v>
      </c>
      <c r="I66" s="70">
        <f t="shared" si="1"/>
        <v>350</v>
      </c>
    </row>
    <row r="67" spans="1:9" s="24" customFormat="1" ht="17.25" customHeight="1">
      <c r="A67" s="49"/>
      <c r="B67" s="49"/>
      <c r="C67" s="88" t="s">
        <v>79</v>
      </c>
      <c r="D67" s="86"/>
      <c r="E67" s="87"/>
      <c r="F67" s="68">
        <v>12242</v>
      </c>
      <c r="G67" s="69">
        <f t="shared" si="0"/>
        <v>1020</v>
      </c>
      <c r="H67" s="72">
        <v>6762</v>
      </c>
      <c r="I67" s="70">
        <f t="shared" si="1"/>
        <v>564</v>
      </c>
    </row>
    <row r="68" spans="1:9" s="24" customFormat="1" ht="17.25" customHeight="1">
      <c r="A68" s="49"/>
      <c r="B68" s="49"/>
      <c r="C68" s="85" t="s">
        <v>80</v>
      </c>
      <c r="D68" s="86"/>
      <c r="E68" s="87"/>
      <c r="F68" s="77">
        <v>8052</v>
      </c>
      <c r="G68" s="69">
        <f t="shared" si="0"/>
        <v>671</v>
      </c>
      <c r="H68" s="72">
        <v>3843</v>
      </c>
      <c r="I68" s="70">
        <f t="shared" si="1"/>
        <v>320</v>
      </c>
    </row>
    <row r="69" spans="1:9" s="82" customFormat="1" ht="6" customHeight="1">
      <c r="A69" s="78"/>
      <c r="B69" s="78"/>
      <c r="C69" s="78"/>
      <c r="D69" s="78"/>
      <c r="E69" s="78"/>
      <c r="F69" s="79"/>
      <c r="G69" s="80"/>
      <c r="H69" s="79"/>
      <c r="I69" s="81"/>
    </row>
    <row r="70" spans="1:9" s="6" customFormat="1" ht="15" customHeight="1">
      <c r="A70" s="83" t="s">
        <v>81</v>
      </c>
      <c r="B70" s="84"/>
      <c r="G70" s="84"/>
      <c r="H70" s="84"/>
      <c r="I70" s="84"/>
    </row>
  </sheetData>
  <mergeCells count="58">
    <mergeCell ref="C19:E19"/>
    <mergeCell ref="F2:I2"/>
    <mergeCell ref="A8:E8"/>
    <mergeCell ref="F8:G8"/>
    <mergeCell ref="H8:I8"/>
    <mergeCell ref="A10:D10"/>
    <mergeCell ref="A11:D11"/>
    <mergeCell ref="A12:D12"/>
    <mergeCell ref="A13:D13"/>
    <mergeCell ref="B16:D16"/>
    <mergeCell ref="C17:E17"/>
    <mergeCell ref="C18:E18"/>
    <mergeCell ref="B34:E34"/>
    <mergeCell ref="C20:E20"/>
    <mergeCell ref="C21:E21"/>
    <mergeCell ref="C22:E22"/>
    <mergeCell ref="C23:E23"/>
    <mergeCell ref="C24:E24"/>
    <mergeCell ref="C25:E25"/>
    <mergeCell ref="C26:E26"/>
    <mergeCell ref="F28:I28"/>
    <mergeCell ref="A31:E31"/>
    <mergeCell ref="A32:E32"/>
    <mergeCell ref="B33:E33"/>
    <mergeCell ref="B46:E46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58:E58"/>
    <mergeCell ref="B47:E47"/>
    <mergeCell ref="B48:E48"/>
    <mergeCell ref="B49:E49"/>
    <mergeCell ref="B50:E50"/>
    <mergeCell ref="B51:E51"/>
    <mergeCell ref="D52:E52"/>
    <mergeCell ref="D53:E53"/>
    <mergeCell ref="D54:E54"/>
    <mergeCell ref="D55:E55"/>
    <mergeCell ref="B56:E56"/>
    <mergeCell ref="B57:E57"/>
    <mergeCell ref="C65:E65"/>
    <mergeCell ref="C66:E66"/>
    <mergeCell ref="C67:E67"/>
    <mergeCell ref="C68:E68"/>
    <mergeCell ref="B59:E59"/>
    <mergeCell ref="D60:E60"/>
    <mergeCell ref="B61:E61"/>
    <mergeCell ref="B62:E62"/>
    <mergeCell ref="D63:E63"/>
    <mergeCell ref="B64:E64"/>
  </mergeCells>
  <phoneticPr fontId="3"/>
  <pageMargins left="0.59055118110236227" right="0.59055118110236227" top="0.59055118110236227" bottom="0.19685039370078741" header="0.39370078740157483" footer="0"/>
  <pageSetup paperSize="9" scale="70" orientation="portrait" r:id="rId1"/>
  <headerFooter scaleWithDoc="0">
    <oddHeader>&amp;L&amp;"ＭＳ ゴシック,標準"&amp;8 266      第１２章  物価・家計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12-10</vt:lpstr>
      <vt:lpstr>'12-10'!Print_Area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但馬　和浩</dc:creator>
  <cp:lastModifiedBy>大阪府</cp:lastModifiedBy>
  <dcterms:created xsi:type="dcterms:W3CDTF">2018-11-30T00:54:19Z</dcterms:created>
  <dcterms:modified xsi:type="dcterms:W3CDTF">2019-03-22T04:33:58Z</dcterms:modified>
</cp:coreProperties>
</file>