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0_共有作業用\統計情報発信関係（HP・刊行物等）\02大阪府統計年鑑\【30年度　校正用】\第12章　物価・家計\"/>
    </mc:Choice>
  </mc:AlternateContent>
  <bookViews>
    <workbookView xWindow="1470" yWindow="75" windowWidth="19395" windowHeight="7380"/>
  </bookViews>
  <sheets>
    <sheet name="12-05" sheetId="1" r:id="rId1"/>
  </sheets>
  <definedNames>
    <definedName name="_xlnm.Print_Area" localSheetId="0">'12-05'!$A$1:$P$82</definedName>
  </definedNames>
  <calcPr calcId="162913"/>
</workbook>
</file>

<file path=xl/calcChain.xml><?xml version="1.0" encoding="utf-8"?>
<calcChain xmlns="http://schemas.openxmlformats.org/spreadsheetml/2006/main">
  <c r="C80" i="1" l="1"/>
  <c r="C79" i="1"/>
  <c r="C78" i="1"/>
  <c r="C77" i="1"/>
  <c r="C76" i="1"/>
  <c r="C75" i="1"/>
  <c r="C74" i="1"/>
  <c r="C72" i="1"/>
  <c r="C71" i="1"/>
  <c r="C70" i="1"/>
  <c r="C69" i="1"/>
  <c r="C68" i="1"/>
  <c r="C66" i="1"/>
  <c r="C65" i="1"/>
  <c r="C64" i="1"/>
  <c r="C62" i="1"/>
  <c r="C61" i="1"/>
  <c r="K60" i="1"/>
  <c r="C60" i="1"/>
  <c r="K59" i="1"/>
  <c r="C59" i="1"/>
  <c r="K58" i="1"/>
  <c r="C58" i="1"/>
  <c r="C57" i="1"/>
  <c r="C56" i="1"/>
  <c r="K55" i="1"/>
  <c r="C55" i="1"/>
  <c r="K54" i="1"/>
  <c r="C54" i="1"/>
  <c r="K53" i="1"/>
  <c r="C53" i="1"/>
  <c r="K52" i="1"/>
  <c r="C52" i="1"/>
  <c r="K51" i="1"/>
  <c r="C51" i="1"/>
  <c r="C50" i="1"/>
  <c r="K48" i="1"/>
  <c r="K47" i="1"/>
  <c r="K46" i="1"/>
  <c r="K45" i="1"/>
  <c r="K44" i="1"/>
  <c r="K42" i="1"/>
  <c r="K41" i="1"/>
  <c r="C41" i="1"/>
  <c r="K40" i="1"/>
  <c r="C40" i="1"/>
  <c r="K39" i="1"/>
  <c r="C39" i="1"/>
  <c r="K38" i="1"/>
  <c r="K36" i="1"/>
  <c r="C36" i="1"/>
  <c r="K35" i="1"/>
  <c r="C35" i="1"/>
  <c r="K34" i="1"/>
  <c r="K33" i="1"/>
  <c r="C33" i="1"/>
  <c r="C32" i="1"/>
  <c r="K31" i="1"/>
  <c r="C31" i="1"/>
  <c r="K30" i="1"/>
  <c r="C30" i="1"/>
  <c r="K29" i="1"/>
  <c r="K28" i="1"/>
  <c r="C28" i="1"/>
  <c r="K26" i="1"/>
  <c r="C26" i="1"/>
  <c r="K25" i="1"/>
  <c r="C25" i="1"/>
  <c r="K24" i="1"/>
  <c r="C24" i="1"/>
  <c r="K23" i="1"/>
  <c r="C23" i="1"/>
  <c r="K22" i="1"/>
  <c r="C22" i="1"/>
  <c r="C21" i="1"/>
  <c r="K20" i="1"/>
  <c r="C20" i="1"/>
  <c r="K19" i="1"/>
  <c r="C19" i="1"/>
  <c r="K18" i="1"/>
  <c r="K17" i="1"/>
  <c r="K16" i="1"/>
  <c r="K15" i="1"/>
  <c r="K14" i="1"/>
  <c r="K13" i="1"/>
  <c r="K12" i="1"/>
</calcChain>
</file>

<file path=xl/sharedStrings.xml><?xml version="1.0" encoding="utf-8"?>
<sst xmlns="http://schemas.openxmlformats.org/spreadsheetml/2006/main" count="266" uniqueCount="134">
  <si>
    <t xml:space="preserve">         １２－５</t>
    <phoneticPr fontId="4"/>
  </si>
  <si>
    <t xml:space="preserve"> １世帯当たり年平均１ヵ月間の収入と支出（二人以上の世帯のうち勤労者世帯、大阪市・全国）</t>
    <rPh sb="12" eb="13">
      <t>ゲツ</t>
    </rPh>
    <phoneticPr fontId="4"/>
  </si>
  <si>
    <t xml:space="preserve">        １）平均消費性向、平均貯蓄率及びエンゲル係数の名目増加率欄は前年との係数の差を記載。</t>
  </si>
  <si>
    <t xml:space="preserve">      エ）(貯金－貯金引出)＋(保険掛金－保険取金)</t>
    <phoneticPr fontId="4"/>
  </si>
  <si>
    <t xml:space="preserve">          ク）食料÷消費支出×１００</t>
    <phoneticPr fontId="4"/>
  </si>
  <si>
    <t xml:space="preserve">        ア）もらい物や自家産などの見積の金額　　</t>
    <phoneticPr fontId="4"/>
  </si>
  <si>
    <t xml:space="preserve">      オ）消費支出÷可処分所得×１００　　　</t>
    <phoneticPr fontId="4"/>
  </si>
  <si>
    <t xml:space="preserve">        イ）実収入－非消費支出（いわゆる手取り収入） </t>
    <phoneticPr fontId="4"/>
  </si>
  <si>
    <t xml:space="preserve">      カ）黒字÷可処分所得×１００</t>
    <phoneticPr fontId="4"/>
  </si>
  <si>
    <t xml:space="preserve">      キ）貯蓄純増÷可処分所得×１００</t>
    <phoneticPr fontId="4"/>
  </si>
  <si>
    <t>(平成29年)</t>
    <phoneticPr fontId="4"/>
  </si>
  <si>
    <t>項目</t>
    <rPh sb="0" eb="2">
      <t>コウモク</t>
    </rPh>
    <phoneticPr fontId="4"/>
  </si>
  <si>
    <t>大阪市</t>
  </si>
  <si>
    <t>全国</t>
  </si>
  <si>
    <t>実額</t>
  </si>
  <si>
    <t>構成比</t>
  </si>
  <si>
    <t>増加率</t>
  </si>
  <si>
    <t>名目</t>
  </si>
  <si>
    <t>実質</t>
  </si>
  <si>
    <t>集計世帯数      (世帯)</t>
  </si>
  <si>
    <t>-</t>
  </si>
  <si>
    <t>円</t>
    <rPh sb="0" eb="1">
      <t>エン</t>
    </rPh>
    <phoneticPr fontId="7"/>
  </si>
  <si>
    <t>％</t>
  </si>
  <si>
    <t>世帯人員        ( 人 )</t>
  </si>
  <si>
    <t xml:space="preserve">  被服及び履物</t>
  </si>
  <si>
    <t>有業人員        ( 人 )</t>
  </si>
  <si>
    <t xml:space="preserve">   和服</t>
  </si>
  <si>
    <t>世帯主の年齢    ( 歳 )</t>
  </si>
  <si>
    <t xml:space="preserve">   洋服</t>
  </si>
  <si>
    <t xml:space="preserve">   シャツ･セーター類</t>
  </si>
  <si>
    <t>収入総額</t>
  </si>
  <si>
    <t xml:space="preserve">   下着類</t>
  </si>
  <si>
    <t>実収入</t>
  </si>
  <si>
    <t xml:space="preserve">   生地･糸類</t>
  </si>
  <si>
    <t xml:space="preserve">   他の被服</t>
  </si>
  <si>
    <t xml:space="preserve"> 経常収入</t>
  </si>
  <si>
    <t xml:space="preserve">   履物類</t>
  </si>
  <si>
    <t xml:space="preserve">  勤め先収入</t>
  </si>
  <si>
    <t xml:space="preserve">   被服関連サービス</t>
  </si>
  <si>
    <t xml:space="preserve">   世帯主収入</t>
  </si>
  <si>
    <t xml:space="preserve">    定期収入</t>
  </si>
  <si>
    <t xml:space="preserve">  保健医療</t>
  </si>
  <si>
    <t xml:space="preserve">    臨時収入</t>
  </si>
  <si>
    <t xml:space="preserve">   医薬品</t>
  </si>
  <si>
    <t xml:space="preserve">    賞与</t>
  </si>
  <si>
    <t xml:space="preserve">   健康保持用摂取品</t>
  </si>
  <si>
    <t xml:space="preserve">     世帯主の配偶者の収入</t>
  </si>
  <si>
    <t xml:space="preserve">   保健医療用品･器具</t>
  </si>
  <si>
    <t xml:space="preserve">   他の世帯員収入</t>
  </si>
  <si>
    <t xml:space="preserve">   保健医療サービス</t>
  </si>
  <si>
    <t xml:space="preserve">  事業･内職収入</t>
  </si>
  <si>
    <t xml:space="preserve">  交通･通信</t>
  </si>
  <si>
    <t xml:space="preserve">   交通</t>
  </si>
  <si>
    <t xml:space="preserve">  他の経常収入</t>
  </si>
  <si>
    <t xml:space="preserve">   自動車等関係費</t>
  </si>
  <si>
    <t xml:space="preserve">   財産収入</t>
  </si>
  <si>
    <t xml:space="preserve">   通信</t>
  </si>
  <si>
    <t xml:space="preserve">   社会保障給付</t>
  </si>
  <si>
    <t xml:space="preserve">   仕送り金</t>
  </si>
  <si>
    <t xml:space="preserve">  教育</t>
  </si>
  <si>
    <t xml:space="preserve">   授業料等</t>
  </si>
  <si>
    <t xml:space="preserve"> 特別収入</t>
  </si>
  <si>
    <t xml:space="preserve">   教科書･学習参考教材</t>
  </si>
  <si>
    <t xml:space="preserve">  うち受贈金</t>
  </si>
  <si>
    <t xml:space="preserve">   補習教育</t>
  </si>
  <si>
    <t>実収入以外の収入</t>
  </si>
  <si>
    <t xml:space="preserve">  教養娯楽</t>
  </si>
  <si>
    <t xml:space="preserve"> うち預貯金引出</t>
  </si>
  <si>
    <t xml:space="preserve">   教養娯楽用耐久財</t>
  </si>
  <si>
    <t xml:space="preserve"> うち保険取金</t>
  </si>
  <si>
    <t xml:space="preserve">   教養娯楽用品</t>
  </si>
  <si>
    <t xml:space="preserve"> うち土地家屋借入金</t>
  </si>
  <si>
    <t xml:space="preserve">   書籍･他の印刷物</t>
  </si>
  <si>
    <t xml:space="preserve">   教養娯楽サービス</t>
  </si>
  <si>
    <t>繰入金</t>
  </si>
  <si>
    <t xml:space="preserve">  その他の消費支出</t>
  </si>
  <si>
    <t>支出総額</t>
  </si>
  <si>
    <t xml:space="preserve">   諸雑費</t>
  </si>
  <si>
    <t>実支出</t>
  </si>
  <si>
    <t xml:space="preserve">   こづかい(使途不明)</t>
  </si>
  <si>
    <t xml:space="preserve">   交際費</t>
  </si>
  <si>
    <t xml:space="preserve"> 消費支出</t>
  </si>
  <si>
    <t xml:space="preserve">  食料</t>
  </si>
  <si>
    <t xml:space="preserve"> 非消費支出</t>
  </si>
  <si>
    <t xml:space="preserve">   穀類</t>
  </si>
  <si>
    <t xml:space="preserve">  うち直接税</t>
  </si>
  <si>
    <t xml:space="preserve">   魚介類</t>
  </si>
  <si>
    <t xml:space="preserve">   勤労所得税</t>
  </si>
  <si>
    <t xml:space="preserve">   肉類</t>
  </si>
  <si>
    <t xml:space="preserve">   個人住民税</t>
  </si>
  <si>
    <t xml:space="preserve">   乳卵類</t>
  </si>
  <si>
    <t xml:space="preserve">   他の税</t>
  </si>
  <si>
    <t xml:space="preserve">   野菜･海藻</t>
    <rPh sb="7" eb="8">
      <t>モ</t>
    </rPh>
    <phoneticPr fontId="7"/>
  </si>
  <si>
    <t xml:space="preserve">  うち社会保険料</t>
  </si>
  <si>
    <t xml:space="preserve">   果物</t>
  </si>
  <si>
    <t xml:space="preserve">   油脂･調味料</t>
  </si>
  <si>
    <t>実支出以外の支出</t>
  </si>
  <si>
    <t xml:space="preserve">   菓子類</t>
  </si>
  <si>
    <t xml:space="preserve"> うち預貯金</t>
  </si>
  <si>
    <t xml:space="preserve">   調理食品</t>
  </si>
  <si>
    <t xml:space="preserve"> うち保険掛金</t>
  </si>
  <si>
    <t xml:space="preserve">   飲料</t>
  </si>
  <si>
    <t xml:space="preserve"> うち土地家屋借金返済</t>
  </si>
  <si>
    <t xml:space="preserve">   酒類</t>
  </si>
  <si>
    <t xml:space="preserve">   外食</t>
  </si>
  <si>
    <t>繰越金</t>
  </si>
  <si>
    <t>ア)現物総額</t>
  </si>
  <si>
    <t xml:space="preserve">  住居</t>
  </si>
  <si>
    <t>イ)可処分所得</t>
  </si>
  <si>
    <t xml:space="preserve">   家賃地代 </t>
    <phoneticPr fontId="4"/>
  </si>
  <si>
    <t>ウ)黒字</t>
  </si>
  <si>
    <t xml:space="preserve">   設備修繕･維持</t>
  </si>
  <si>
    <t xml:space="preserve"> エ)うち貯蓄純増</t>
  </si>
  <si>
    <t xml:space="preserve">   預貯金純増</t>
  </si>
  <si>
    <t xml:space="preserve">  光熱･水道</t>
  </si>
  <si>
    <t xml:space="preserve">　 保険純増 </t>
  </si>
  <si>
    <t xml:space="preserve">   電気代</t>
  </si>
  <si>
    <t xml:space="preserve"> うち土地家屋借金純減</t>
  </si>
  <si>
    <t xml:space="preserve">   ガス代</t>
  </si>
  <si>
    <t>オ)平均消費性向   (％)</t>
  </si>
  <si>
    <t xml:space="preserve">   他の光熱</t>
  </si>
  <si>
    <t>カ)黒字率　　　　 (％)</t>
  </si>
  <si>
    <t xml:space="preserve">   上下水道料</t>
  </si>
  <si>
    <t>キ)平均貯蓄率     (％)</t>
  </si>
  <si>
    <t>ク)エンゲル係数   (％)</t>
  </si>
  <si>
    <t xml:space="preserve">  家具･家事用品</t>
  </si>
  <si>
    <t xml:space="preserve">   家庭用耐久財</t>
  </si>
  <si>
    <t xml:space="preserve">   室内装備･装飾品</t>
  </si>
  <si>
    <t xml:space="preserve">   寝具類</t>
  </si>
  <si>
    <t xml:space="preserve">   家事雑貨</t>
  </si>
  <si>
    <t xml:space="preserve">   家事用消耗品</t>
  </si>
  <si>
    <t xml:space="preserve">   家事サービス</t>
  </si>
  <si>
    <t xml:space="preserve">  資  料    総務省「家計調査」</t>
    <rPh sb="2" eb="6">
      <t>シリョウ</t>
    </rPh>
    <rPh sb="10" eb="13">
      <t>ソウムショウ</t>
    </rPh>
    <rPh sb="14" eb="16">
      <t>カケイ</t>
    </rPh>
    <rPh sb="16" eb="18">
      <t>チョウサ</t>
    </rPh>
    <phoneticPr fontId="1"/>
  </si>
  <si>
    <t xml:space="preserve">        ウ）実収入－実支出＝可処分所得－消費支出（マイナスになれば赤字）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</si>
</sst>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 &quot;0.0"/>
    <numFmt numFmtId="177" formatCode="#\ ##0"/>
    <numFmt numFmtId="178" formatCode="0.0"/>
    <numFmt numFmtId="179" formatCode="#,###,##0"/>
    <numFmt numFmtId="180" formatCode="#,##0.0;&quot;△ &quot;#,##0.0"/>
    <numFmt numFmtId="181" formatCode="#,##0.0;[Red]\-#,##0.0"/>
  </numFmts>
  <fonts count="10" x14ac:knownFonts="1">
    <font>
      <sz val="11"/>
      <name val="ＭＳ 明朝"/>
      <family val="1"/>
      <charset val="128"/>
    </font>
    <font>
      <sz val="11"/>
      <name val="ＭＳ 明朝"/>
      <family val="1"/>
      <charset val="128"/>
    </font>
    <font>
      <sz val="6"/>
      <name val="ＭＳ 明朝"/>
      <family val="1"/>
      <charset val="128"/>
    </font>
    <font>
      <sz val="16"/>
      <name val="ＭＳ 明朝"/>
      <family val="1"/>
      <charset val="128"/>
    </font>
    <font>
      <sz val="6"/>
      <name val="ＭＳ Ｐ明朝"/>
      <family val="1"/>
      <charset val="128"/>
    </font>
    <font>
      <sz val="20"/>
      <name val="ＭＳ 明朝"/>
      <family val="1"/>
      <charset val="128"/>
    </font>
    <font>
      <sz val="10"/>
      <name val="ＭＳ 明朝"/>
      <family val="1"/>
      <charset val="128"/>
    </font>
    <font>
      <sz val="11"/>
      <name val="ＭＳ ゴシック"/>
      <family val="3"/>
      <charset val="128"/>
    </font>
    <font>
      <sz val="9"/>
      <name val="ＭＳ 明朝"/>
      <family val="1"/>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s>
  <cellStyleXfs count="3">
    <xf numFmtId="0" fontId="0" fillId="0" borderId="0"/>
    <xf numFmtId="38" fontId="1" fillId="0" borderId="0" applyFont="0" applyFill="0" applyBorder="0" applyAlignment="0" applyProtection="0"/>
    <xf numFmtId="0" fontId="9" fillId="0" borderId="0"/>
  </cellStyleXfs>
  <cellXfs count="150">
    <xf numFmtId="0" fontId="0" fillId="0" borderId="0" xfId="0"/>
    <xf numFmtId="0" fontId="0" fillId="2" borderId="0" xfId="0" applyFont="1" applyFill="1"/>
    <xf numFmtId="0" fontId="1" fillId="2" borderId="0" xfId="0" applyFont="1" applyFill="1"/>
    <xf numFmtId="176" fontId="1" fillId="2" borderId="0" xfId="0" applyNumberFormat="1" applyFont="1" applyFill="1"/>
    <xf numFmtId="0" fontId="3" fillId="2" borderId="0" xfId="0" applyFont="1" applyFill="1" applyAlignment="1">
      <alignment horizontal="left" vertical="center"/>
    </xf>
    <xf numFmtId="0" fontId="1" fillId="2" borderId="0" xfId="0" applyFont="1" applyFill="1" applyAlignment="1">
      <alignment horizontal="centerContinuous" vertical="center"/>
    </xf>
    <xf numFmtId="0" fontId="5" fillId="2" borderId="0" xfId="0" applyFont="1" applyFill="1" applyAlignment="1">
      <alignment horizontal="left" vertical="center"/>
    </xf>
    <xf numFmtId="0" fontId="1" fillId="2" borderId="0" xfId="0" applyFont="1" applyFill="1" applyBorder="1" applyAlignment="1">
      <alignment horizontal="left"/>
    </xf>
    <xf numFmtId="177" fontId="1" fillId="2" borderId="0" xfId="0" applyNumberFormat="1" applyFont="1" applyFill="1" applyBorder="1"/>
    <xf numFmtId="2" fontId="1" fillId="2" borderId="0" xfId="0" applyNumberFormat="1" applyFont="1" applyFill="1" applyBorder="1"/>
    <xf numFmtId="176" fontId="1" fillId="2" borderId="0" xfId="0" applyNumberFormat="1" applyFont="1" applyFill="1" applyBorder="1" applyAlignment="1">
      <alignment horizontal="right"/>
    </xf>
    <xf numFmtId="0" fontId="6" fillId="2" borderId="0" xfId="0" applyFont="1" applyFill="1" applyAlignment="1">
      <alignment horizontal="left" vertical="top"/>
    </xf>
    <xf numFmtId="0" fontId="1" fillId="2" borderId="0" xfId="0" applyFont="1" applyFill="1" applyAlignment="1">
      <alignment vertical="top"/>
    </xf>
    <xf numFmtId="176" fontId="1" fillId="2" borderId="0" xfId="0" applyNumberFormat="1" applyFont="1" applyFill="1" applyAlignment="1">
      <alignment vertical="top"/>
    </xf>
    <xf numFmtId="0" fontId="0" fillId="2" borderId="0" xfId="0" applyFont="1" applyFill="1" applyBorder="1" applyAlignment="1">
      <alignment horizontal="left"/>
    </xf>
    <xf numFmtId="2" fontId="0" fillId="2" borderId="0" xfId="0" applyNumberFormat="1" applyFont="1" applyFill="1" applyBorder="1"/>
    <xf numFmtId="176" fontId="0" fillId="2" borderId="0" xfId="0" applyNumberFormat="1" applyFont="1" applyFill="1" applyBorder="1" applyAlignment="1">
      <alignment horizontal="left"/>
    </xf>
    <xf numFmtId="0" fontId="6" fillId="2" borderId="0" xfId="0" applyFont="1" applyFill="1" applyBorder="1" applyAlignment="1">
      <alignment horizontal="left" vertical="top"/>
    </xf>
    <xf numFmtId="176" fontId="6" fillId="2" borderId="1" xfId="0" applyNumberFormat="1" applyFont="1" applyFill="1" applyBorder="1" applyAlignment="1">
      <alignment horizontal="left" vertical="top"/>
    </xf>
    <xf numFmtId="0" fontId="1" fillId="2" borderId="1" xfId="0" applyFont="1" applyFill="1" applyBorder="1" applyAlignment="1">
      <alignment vertical="top"/>
    </xf>
    <xf numFmtId="176" fontId="1" fillId="2" borderId="1" xfId="0" applyNumberFormat="1" applyFont="1" applyFill="1" applyBorder="1" applyAlignment="1">
      <alignment vertical="top"/>
    </xf>
    <xf numFmtId="176" fontId="6" fillId="2" borderId="1" xfId="0" applyNumberFormat="1" applyFont="1" applyFill="1" applyBorder="1" applyAlignment="1">
      <alignment vertical="top"/>
    </xf>
    <xf numFmtId="0" fontId="0" fillId="2" borderId="1" xfId="0" applyFont="1" applyFill="1" applyBorder="1" applyAlignment="1">
      <alignment horizontal="left"/>
    </xf>
    <xf numFmtId="177" fontId="1" fillId="2" borderId="1" xfId="0" applyNumberFormat="1" applyFont="1" applyFill="1" applyBorder="1"/>
    <xf numFmtId="2" fontId="1" fillId="2" borderId="1" xfId="0" applyNumberFormat="1" applyFont="1" applyFill="1" applyBorder="1"/>
    <xf numFmtId="176" fontId="1" fillId="2" borderId="1" xfId="0" applyNumberFormat="1" applyFont="1" applyFill="1" applyBorder="1" applyAlignment="1">
      <alignment horizontal="right"/>
    </xf>
    <xf numFmtId="176" fontId="0" fillId="2" borderId="1" xfId="0" applyNumberFormat="1" applyFont="1" applyFill="1" applyBorder="1" applyAlignment="1">
      <alignment horizontal="right" vertical="top"/>
    </xf>
    <xf numFmtId="0" fontId="1" fillId="2" borderId="0" xfId="0" applyFont="1" applyFill="1" applyAlignment="1">
      <alignment vertical="center"/>
    </xf>
    <xf numFmtId="176" fontId="1" fillId="2" borderId="13" xfId="0" applyNumberFormat="1" applyFont="1" applyFill="1" applyBorder="1" applyAlignment="1">
      <alignment horizontal="distributed" vertical="center" justifyLastLine="1"/>
    </xf>
    <xf numFmtId="176" fontId="1" fillId="2" borderId="8" xfId="0" applyNumberFormat="1" applyFont="1" applyFill="1" applyBorder="1" applyAlignment="1">
      <alignment horizontal="distributed" vertical="center" justifyLastLine="1"/>
    </xf>
    <xf numFmtId="0" fontId="1" fillId="2" borderId="0" xfId="0" applyFont="1" applyFill="1" applyAlignment="1">
      <alignment horizontal="distributed" vertical="center" justifyLastLine="1"/>
    </xf>
    <xf numFmtId="177" fontId="1" fillId="2" borderId="0" xfId="0" quotePrefix="1" applyNumberFormat="1" applyFont="1" applyFill="1" applyBorder="1" applyAlignment="1">
      <alignment horizontal="left" vertical="center"/>
    </xf>
    <xf numFmtId="177" fontId="1" fillId="2" borderId="14" xfId="0" applyNumberFormat="1" applyFont="1" applyFill="1" applyBorder="1" applyAlignment="1">
      <alignment horizontal="right" vertical="center"/>
    </xf>
    <xf numFmtId="178" fontId="1" fillId="2" borderId="0" xfId="0" applyNumberFormat="1" applyFont="1" applyFill="1" applyAlignment="1">
      <alignment horizontal="right" vertical="center"/>
    </xf>
    <xf numFmtId="176" fontId="1" fillId="2" borderId="0" xfId="0" applyNumberFormat="1" applyFont="1" applyFill="1" applyAlignment="1">
      <alignment horizontal="right" vertical="center"/>
    </xf>
    <xf numFmtId="179" fontId="1" fillId="2" borderId="0" xfId="0" applyNumberFormat="1" applyFont="1" applyFill="1" applyAlignment="1">
      <alignment horizontal="right" vertical="center"/>
    </xf>
    <xf numFmtId="0" fontId="0" fillId="2" borderId="0" xfId="0" applyFont="1" applyFill="1" applyBorder="1" applyAlignment="1">
      <alignment horizontal="distributed" vertical="distributed"/>
    </xf>
    <xf numFmtId="0" fontId="0" fillId="2" borderId="14" xfId="0" applyFont="1" applyFill="1" applyBorder="1" applyAlignment="1">
      <alignment horizontal="right" vertical="top"/>
    </xf>
    <xf numFmtId="0" fontId="0" fillId="2" borderId="0" xfId="0" applyFont="1" applyFill="1" applyAlignment="1">
      <alignment horizontal="right" vertical="top"/>
    </xf>
    <xf numFmtId="176" fontId="0" fillId="2" borderId="0" xfId="0" applyNumberFormat="1" applyFont="1" applyFill="1" applyAlignment="1">
      <alignment horizontal="right" vertical="top"/>
    </xf>
    <xf numFmtId="3" fontId="0" fillId="2" borderId="15" xfId="0" applyNumberFormat="1" applyFont="1" applyFill="1" applyBorder="1" applyAlignment="1">
      <alignment horizontal="right" vertical="top"/>
    </xf>
    <xf numFmtId="177" fontId="1" fillId="2" borderId="0" xfId="0" applyNumberFormat="1" applyFont="1" applyFill="1" applyAlignment="1"/>
    <xf numFmtId="2" fontId="1" fillId="2" borderId="0" xfId="0" quotePrefix="1" applyNumberFormat="1" applyFont="1" applyFill="1" applyBorder="1" applyAlignment="1">
      <alignment horizontal="left" vertical="center"/>
    </xf>
    <xf numFmtId="2" fontId="1" fillId="2" borderId="14" xfId="0" applyNumberFormat="1" applyFont="1" applyFill="1" applyBorder="1" applyAlignment="1">
      <alignment horizontal="right" vertical="center"/>
    </xf>
    <xf numFmtId="2" fontId="1" fillId="2" borderId="0" xfId="0" applyNumberFormat="1" applyFont="1" applyFill="1" applyAlignment="1">
      <alignment horizontal="right" vertical="center"/>
    </xf>
    <xf numFmtId="0" fontId="7" fillId="2" borderId="0" xfId="0" applyFont="1" applyFill="1" applyBorder="1" applyAlignment="1">
      <alignment horizontal="left"/>
    </xf>
    <xf numFmtId="38" fontId="7" fillId="2" borderId="14" xfId="1" applyFont="1" applyFill="1" applyBorder="1" applyAlignment="1"/>
    <xf numFmtId="2" fontId="7" fillId="2" borderId="0" xfId="0" applyNumberFormat="1" applyFont="1" applyFill="1"/>
    <xf numFmtId="176" fontId="7" fillId="2" borderId="0" xfId="0" applyNumberFormat="1" applyFont="1" applyFill="1" applyAlignment="1">
      <alignment horizontal="right"/>
    </xf>
    <xf numFmtId="38" fontId="7" fillId="2" borderId="0" xfId="1" applyFont="1" applyFill="1" applyBorder="1" applyAlignment="1"/>
    <xf numFmtId="180" fontId="7" fillId="2" borderId="0" xfId="1" applyNumberFormat="1" applyFont="1" applyFill="1" applyBorder="1" applyAlignment="1"/>
    <xf numFmtId="2" fontId="1" fillId="2" borderId="0" xfId="0" applyNumberFormat="1" applyFont="1" applyFill="1"/>
    <xf numFmtId="38" fontId="1" fillId="2" borderId="14" xfId="1" applyFont="1" applyFill="1" applyBorder="1" applyAlignment="1"/>
    <xf numFmtId="2" fontId="0" fillId="2" borderId="0" xfId="0" applyNumberFormat="1" applyFont="1" applyFill="1"/>
    <xf numFmtId="176" fontId="1" fillId="2" borderId="0" xfId="0" applyNumberFormat="1" applyFont="1" applyFill="1" applyAlignment="1">
      <alignment horizontal="right"/>
    </xf>
    <xf numFmtId="38" fontId="1" fillId="2" borderId="0" xfId="1" applyFont="1" applyFill="1" applyBorder="1" applyAlignment="1"/>
    <xf numFmtId="180" fontId="1" fillId="2" borderId="0" xfId="1" applyNumberFormat="1" applyFont="1" applyFill="1" applyBorder="1" applyAlignment="1"/>
    <xf numFmtId="0" fontId="1" fillId="2" borderId="16" xfId="0" quotePrefix="1" applyFont="1" applyFill="1" applyBorder="1" applyAlignment="1">
      <alignment horizontal="left" vertical="center"/>
    </xf>
    <xf numFmtId="178" fontId="1" fillId="2" borderId="16" xfId="0" applyNumberFormat="1" applyFont="1" applyFill="1" applyBorder="1" applyAlignment="1">
      <alignment horizontal="right" vertical="center"/>
    </xf>
    <xf numFmtId="176" fontId="1" fillId="2" borderId="16" xfId="0" applyNumberFormat="1" applyFont="1" applyFill="1" applyBorder="1" applyAlignment="1">
      <alignment horizontal="right" vertical="center"/>
    </xf>
    <xf numFmtId="0" fontId="0" fillId="2" borderId="0" xfId="0" quotePrefix="1" applyFont="1" applyFill="1" applyBorder="1" applyAlignment="1">
      <alignment horizontal="left"/>
    </xf>
    <xf numFmtId="0" fontId="1" fillId="2" borderId="0" xfId="0" quotePrefix="1" applyFont="1" applyFill="1" applyBorder="1" applyAlignment="1">
      <alignment horizontal="right" vertical="center"/>
    </xf>
    <xf numFmtId="179" fontId="0" fillId="2" borderId="14" xfId="0" applyNumberFormat="1" applyFont="1" applyFill="1" applyBorder="1" applyAlignment="1">
      <alignment horizontal="right" vertical="top"/>
    </xf>
    <xf numFmtId="178" fontId="0" fillId="2" borderId="0" xfId="0" applyNumberFormat="1" applyFont="1" applyFill="1" applyAlignment="1">
      <alignment horizontal="right" vertical="top"/>
    </xf>
    <xf numFmtId="176" fontId="1" fillId="2" borderId="0" xfId="0" applyNumberFormat="1" applyFont="1" applyFill="1" applyAlignment="1">
      <alignment horizontal="right" vertical="top"/>
    </xf>
    <xf numFmtId="179" fontId="0" fillId="2" borderId="0" xfId="0" applyNumberFormat="1" applyFont="1" applyFill="1" applyAlignment="1">
      <alignment horizontal="right" vertical="top"/>
    </xf>
    <xf numFmtId="0" fontId="1" fillId="2" borderId="0" xfId="0" applyFont="1" applyFill="1" applyAlignment="1">
      <alignment horizontal="right"/>
    </xf>
    <xf numFmtId="0" fontId="1" fillId="2" borderId="0" xfId="0" applyFont="1" applyFill="1" applyBorder="1" applyAlignment="1">
      <alignment vertical="center"/>
    </xf>
    <xf numFmtId="179" fontId="1" fillId="2" borderId="14" xfId="0" applyNumberFormat="1" applyFont="1" applyFill="1" applyBorder="1" applyAlignment="1">
      <alignment horizontal="right" vertical="center"/>
    </xf>
    <xf numFmtId="0" fontId="0" fillId="2" borderId="0" xfId="0" applyFont="1" applyFill="1" applyBorder="1"/>
    <xf numFmtId="0" fontId="7" fillId="2" borderId="0" xfId="0" quotePrefix="1" applyFont="1" applyFill="1" applyBorder="1" applyAlignment="1">
      <alignment vertical="center"/>
    </xf>
    <xf numFmtId="179" fontId="7" fillId="2" borderId="14" xfId="0" applyNumberFormat="1" applyFont="1" applyFill="1" applyBorder="1" applyAlignment="1">
      <alignment horizontal="right" vertical="center"/>
    </xf>
    <xf numFmtId="2" fontId="7" fillId="2" borderId="0" xfId="0" applyNumberFormat="1" applyFont="1" applyFill="1" applyAlignment="1">
      <alignment horizontal="right" vertical="center"/>
    </xf>
    <xf numFmtId="176" fontId="7" fillId="2" borderId="0" xfId="0" applyNumberFormat="1" applyFont="1" applyFill="1" applyAlignment="1">
      <alignment horizontal="right" vertical="center"/>
    </xf>
    <xf numFmtId="179" fontId="7" fillId="2" borderId="0" xfId="0" applyNumberFormat="1" applyFont="1" applyFill="1" applyAlignment="1">
      <alignment horizontal="right" vertical="center"/>
    </xf>
    <xf numFmtId="180" fontId="1" fillId="2" borderId="0" xfId="1" applyNumberFormat="1" applyFont="1" applyFill="1" applyBorder="1" applyAlignment="1">
      <alignment horizontal="right"/>
    </xf>
    <xf numFmtId="0" fontId="7" fillId="2" borderId="0" xfId="0" applyFont="1" applyFill="1"/>
    <xf numFmtId="0" fontId="1" fillId="2" borderId="0" xfId="0" quotePrefix="1" applyFont="1" applyFill="1" applyBorder="1" applyAlignment="1">
      <alignment vertical="center"/>
    </xf>
    <xf numFmtId="0" fontId="1" fillId="2" borderId="0" xfId="0" applyFont="1" applyFill="1" applyAlignment="1">
      <alignment horizontal="right" vertical="center"/>
    </xf>
    <xf numFmtId="0" fontId="0" fillId="2" borderId="14" xfId="0" applyFont="1" applyFill="1" applyBorder="1"/>
    <xf numFmtId="176" fontId="0" fillId="2" borderId="0" xfId="0" applyNumberFormat="1" applyFont="1" applyFill="1" applyAlignment="1">
      <alignment horizontal="right"/>
    </xf>
    <xf numFmtId="0" fontId="7" fillId="2" borderId="0" xfId="0" applyFont="1" applyFill="1" applyBorder="1"/>
    <xf numFmtId="0" fontId="0" fillId="2" borderId="0" xfId="0" quotePrefix="1" applyFont="1" applyFill="1" applyBorder="1" applyAlignment="1">
      <alignment vertical="center"/>
    </xf>
    <xf numFmtId="0" fontId="8" fillId="2" borderId="0" xfId="0" applyFont="1" applyFill="1" applyBorder="1" applyAlignment="1">
      <alignment vertical="center"/>
    </xf>
    <xf numFmtId="176" fontId="0" fillId="2" borderId="0" xfId="0" applyNumberFormat="1" applyFont="1" applyFill="1"/>
    <xf numFmtId="0" fontId="7" fillId="2" borderId="0" xfId="0" quotePrefix="1" applyFont="1" applyFill="1" applyBorder="1" applyAlignment="1">
      <alignment horizontal="left"/>
    </xf>
    <xf numFmtId="0" fontId="1" fillId="2" borderId="0" xfId="0" quotePrefix="1" applyFont="1" applyFill="1" applyBorder="1" applyAlignment="1">
      <alignment vertical="center" shrinkToFit="1"/>
    </xf>
    <xf numFmtId="2" fontId="1" fillId="2" borderId="0" xfId="0" applyNumberFormat="1" applyFont="1" applyFill="1" applyBorder="1" applyAlignment="1">
      <alignment horizontal="right" vertical="center"/>
    </xf>
    <xf numFmtId="176" fontId="1" fillId="2" borderId="0" xfId="0" applyNumberFormat="1" applyFont="1" applyFill="1" applyBorder="1" applyAlignment="1">
      <alignment horizontal="right" vertical="center"/>
    </xf>
    <xf numFmtId="179" fontId="1" fillId="2" borderId="0" xfId="0" applyNumberFormat="1" applyFont="1" applyFill="1" applyBorder="1" applyAlignment="1">
      <alignment horizontal="right" vertical="center"/>
    </xf>
    <xf numFmtId="0" fontId="1" fillId="2" borderId="16" xfId="0" quotePrefix="1" applyFont="1" applyFill="1" applyBorder="1" applyAlignment="1">
      <alignment vertical="center"/>
    </xf>
    <xf numFmtId="38" fontId="1" fillId="2" borderId="13" xfId="1" applyFont="1" applyFill="1" applyBorder="1" applyAlignment="1">
      <alignment horizontal="right" vertical="center"/>
    </xf>
    <xf numFmtId="0" fontId="0" fillId="2" borderId="16" xfId="0" applyFont="1" applyFill="1" applyBorder="1" applyAlignment="1">
      <alignment horizontal="right" vertical="center"/>
    </xf>
    <xf numFmtId="38" fontId="1" fillId="2" borderId="16" xfId="1" applyFont="1" applyFill="1" applyBorder="1" applyAlignment="1">
      <alignment horizontal="right" vertical="center"/>
    </xf>
    <xf numFmtId="176" fontId="0" fillId="2" borderId="16" xfId="0" applyNumberFormat="1" applyFont="1" applyFill="1" applyBorder="1" applyAlignment="1">
      <alignment horizontal="right" vertical="center"/>
    </xf>
    <xf numFmtId="180" fontId="7" fillId="2" borderId="0" xfId="1" applyNumberFormat="1" applyFont="1" applyFill="1" applyBorder="1" applyAlignment="1">
      <alignment horizontal="right"/>
    </xf>
    <xf numFmtId="0" fontId="1" fillId="2" borderId="0" xfId="0" applyFont="1" applyFill="1" applyAlignment="1">
      <alignment vertical="top" shrinkToFit="1"/>
    </xf>
    <xf numFmtId="0" fontId="7" fillId="2" borderId="0" xfId="0" applyFont="1" applyFill="1" applyBorder="1" applyAlignment="1">
      <alignment vertical="center"/>
    </xf>
    <xf numFmtId="2" fontId="0" fillId="2" borderId="0" xfId="0" applyNumberFormat="1" applyFont="1" applyFill="1" applyAlignment="1">
      <alignment horizontal="right" vertical="center"/>
    </xf>
    <xf numFmtId="0" fontId="0" fillId="2" borderId="0" xfId="0" applyFont="1" applyFill="1" applyBorder="1" applyAlignment="1">
      <alignment vertical="center"/>
    </xf>
    <xf numFmtId="179" fontId="0" fillId="2" borderId="14" xfId="0" applyNumberFormat="1" applyFont="1" applyFill="1" applyBorder="1" applyAlignment="1">
      <alignment horizontal="right" vertical="center"/>
    </xf>
    <xf numFmtId="176" fontId="0" fillId="2" borderId="0" xfId="0" applyNumberFormat="1" applyFont="1" applyFill="1" applyAlignment="1">
      <alignment horizontal="right" vertical="center"/>
    </xf>
    <xf numFmtId="179" fontId="0" fillId="2" borderId="0" xfId="0" applyNumberFormat="1" applyFont="1" applyFill="1" applyAlignment="1">
      <alignment horizontal="right" vertical="center"/>
    </xf>
    <xf numFmtId="0" fontId="0" fillId="2" borderId="16" xfId="0" applyFont="1" applyFill="1" applyBorder="1" applyAlignment="1">
      <alignment vertical="top"/>
    </xf>
    <xf numFmtId="2" fontId="1" fillId="2" borderId="0" xfId="0" applyNumberFormat="1" applyFont="1" applyFill="1" applyAlignment="1">
      <alignment horizontal="right"/>
    </xf>
    <xf numFmtId="176" fontId="1" fillId="2" borderId="16" xfId="0" applyNumberFormat="1" applyFont="1" applyFill="1" applyBorder="1" applyAlignment="1">
      <alignment horizontal="right"/>
    </xf>
    <xf numFmtId="0" fontId="0" fillId="2" borderId="16" xfId="0" applyFont="1" applyFill="1" applyBorder="1" applyAlignment="1">
      <alignment vertical="center"/>
    </xf>
    <xf numFmtId="38" fontId="1" fillId="2" borderId="8" xfId="1" applyFont="1" applyFill="1" applyBorder="1" applyAlignment="1"/>
    <xf numFmtId="178" fontId="1" fillId="2" borderId="10" xfId="0" applyNumberFormat="1" applyFont="1" applyFill="1" applyBorder="1" applyAlignment="1">
      <alignment horizontal="right"/>
    </xf>
    <xf numFmtId="176" fontId="1" fillId="2" borderId="10" xfId="0" applyNumberFormat="1" applyFont="1" applyFill="1" applyBorder="1" applyAlignment="1">
      <alignment horizontal="right"/>
    </xf>
    <xf numFmtId="38" fontId="1" fillId="2" borderId="10" xfId="1" applyFont="1" applyFill="1" applyBorder="1" applyAlignment="1"/>
    <xf numFmtId="180" fontId="1" fillId="2" borderId="10" xfId="1" applyNumberFormat="1" applyFont="1" applyFill="1" applyBorder="1" applyAlignment="1">
      <alignment horizontal="right"/>
    </xf>
    <xf numFmtId="0" fontId="7" fillId="2" borderId="0" xfId="0" applyFont="1" applyFill="1" applyBorder="1" applyAlignment="1"/>
    <xf numFmtId="178" fontId="7" fillId="2" borderId="0" xfId="0" applyNumberFormat="1" applyFont="1" applyFill="1" applyAlignment="1">
      <alignment horizontal="right"/>
    </xf>
    <xf numFmtId="0" fontId="0" fillId="2" borderId="0" xfId="0" applyFont="1" applyFill="1" applyBorder="1" applyAlignment="1"/>
    <xf numFmtId="178" fontId="1" fillId="2" borderId="0" xfId="0" applyNumberFormat="1" applyFont="1" applyFill="1" applyAlignment="1">
      <alignment horizontal="right"/>
    </xf>
    <xf numFmtId="0" fontId="0" fillId="2" borderId="16" xfId="0" applyFont="1" applyFill="1" applyBorder="1" applyAlignment="1">
      <alignment horizontal="left" vertical="center"/>
    </xf>
    <xf numFmtId="38" fontId="1" fillId="2" borderId="13" xfId="1" applyFont="1" applyFill="1" applyBorder="1" applyAlignment="1"/>
    <xf numFmtId="178" fontId="1" fillId="2" borderId="16" xfId="0" applyNumberFormat="1" applyFont="1" applyFill="1" applyBorder="1" applyAlignment="1">
      <alignment horizontal="right"/>
    </xf>
    <xf numFmtId="38" fontId="1" fillId="2" borderId="16" xfId="1" applyFont="1" applyFill="1" applyBorder="1" applyAlignment="1"/>
    <xf numFmtId="180" fontId="1" fillId="2" borderId="16" xfId="1" applyNumberFormat="1" applyFont="1" applyFill="1" applyBorder="1" applyAlignment="1">
      <alignment horizontal="right"/>
    </xf>
    <xf numFmtId="178" fontId="0" fillId="2" borderId="0" xfId="0" applyNumberFormat="1" applyFont="1" applyFill="1" applyBorder="1" applyAlignment="1">
      <alignment horizontal="left"/>
    </xf>
    <xf numFmtId="181" fontId="1" fillId="2" borderId="14" xfId="1" applyNumberFormat="1" applyFont="1" applyFill="1" applyBorder="1" applyAlignment="1"/>
    <xf numFmtId="176" fontId="1" fillId="2" borderId="15" xfId="0" applyNumberFormat="1" applyFont="1" applyFill="1" applyBorder="1" applyAlignment="1">
      <alignment horizontal="right"/>
    </xf>
    <xf numFmtId="176" fontId="1" fillId="2" borderId="15" xfId="0" applyNumberFormat="1" applyFont="1" applyFill="1" applyBorder="1"/>
    <xf numFmtId="178" fontId="0" fillId="2" borderId="0" xfId="0" quotePrefix="1" applyNumberFormat="1" applyFont="1" applyFill="1" applyBorder="1" applyAlignment="1">
      <alignment horizontal="left"/>
    </xf>
    <xf numFmtId="176" fontId="1" fillId="2" borderId="0" xfId="0" applyNumberFormat="1" applyFont="1" applyFill="1" applyBorder="1"/>
    <xf numFmtId="0" fontId="7" fillId="2" borderId="0" xfId="0" applyFont="1" applyFill="1" applyBorder="1" applyAlignment="1">
      <alignment horizontal="left" vertical="center"/>
    </xf>
    <xf numFmtId="178" fontId="0" fillId="2" borderId="16" xfId="0" quotePrefix="1" applyNumberFormat="1" applyFont="1" applyFill="1" applyBorder="1" applyAlignment="1">
      <alignment horizontal="left"/>
    </xf>
    <xf numFmtId="181" fontId="1" fillId="2" borderId="13" xfId="1" applyNumberFormat="1" applyFont="1" applyFill="1" applyBorder="1" applyAlignment="1"/>
    <xf numFmtId="176" fontId="1" fillId="2" borderId="16" xfId="0" applyNumberFormat="1" applyFont="1" applyFill="1" applyBorder="1"/>
    <xf numFmtId="178" fontId="1" fillId="2" borderId="0" xfId="0" applyNumberFormat="1" applyFont="1" applyFill="1" applyBorder="1" applyAlignment="1">
      <alignment horizontal="right"/>
    </xf>
    <xf numFmtId="0" fontId="1" fillId="2" borderId="0" xfId="0" applyFont="1" applyFill="1" applyBorder="1" applyAlignment="1">
      <alignment horizontal="left" vertical="center"/>
    </xf>
    <xf numFmtId="0" fontId="0" fillId="2" borderId="16" xfId="0" applyFont="1" applyFill="1" applyBorder="1" applyAlignment="1">
      <alignment horizontal="left"/>
    </xf>
    <xf numFmtId="177" fontId="1" fillId="2" borderId="13" xfId="0" applyNumberFormat="1" applyFont="1" applyFill="1" applyBorder="1"/>
    <xf numFmtId="2" fontId="0" fillId="2" borderId="16" xfId="0" applyNumberFormat="1" applyFont="1" applyFill="1" applyBorder="1"/>
    <xf numFmtId="177" fontId="1" fillId="2" borderId="16" xfId="0" applyNumberFormat="1" applyFont="1" applyFill="1" applyBorder="1"/>
    <xf numFmtId="0" fontId="1" fillId="2" borderId="7" xfId="0" applyFont="1" applyFill="1" applyBorder="1" applyAlignment="1">
      <alignment horizontal="distributed" vertical="center" justifyLastLine="1"/>
    </xf>
    <xf numFmtId="0" fontId="1" fillId="2" borderId="12" xfId="0" applyFont="1" applyFill="1" applyBorder="1" applyAlignment="1">
      <alignment horizontal="distributed" vertical="center" justifyLastLine="1"/>
    </xf>
    <xf numFmtId="176" fontId="1" fillId="2" borderId="8" xfId="0" applyNumberFormat="1" applyFont="1" applyFill="1" applyBorder="1" applyAlignment="1">
      <alignment horizontal="distributed" vertical="center" justifyLastLine="1"/>
    </xf>
    <xf numFmtId="176" fontId="1" fillId="2" borderId="9" xfId="0" applyNumberFormat="1" applyFont="1" applyFill="1" applyBorder="1" applyAlignment="1">
      <alignment horizontal="distributed" vertical="center" justifyLastLine="1"/>
    </xf>
    <xf numFmtId="0" fontId="5" fillId="2" borderId="0" xfId="0" applyFont="1" applyFill="1" applyAlignment="1">
      <alignment horizontal="distributed" vertical="center"/>
    </xf>
    <xf numFmtId="0" fontId="1" fillId="2" borderId="2" xfId="0" applyFont="1" applyFill="1" applyBorder="1" applyAlignment="1">
      <alignment horizontal="distributed" vertical="center" justifyLastLine="1"/>
    </xf>
    <xf numFmtId="0" fontId="1" fillId="2" borderId="6" xfId="0" applyFont="1" applyFill="1" applyBorder="1" applyAlignment="1">
      <alignment horizontal="distributed" vertical="center" justifyLastLine="1"/>
    </xf>
    <xf numFmtId="0" fontId="1" fillId="2" borderId="11" xfId="0" applyFont="1" applyFill="1" applyBorder="1" applyAlignment="1">
      <alignment horizontal="distributed" vertical="center" justifyLastLine="1"/>
    </xf>
    <xf numFmtId="0" fontId="1" fillId="2" borderId="3" xfId="0" applyFont="1" applyFill="1" applyBorder="1" applyAlignment="1">
      <alignment horizontal="distributed" vertical="center" indent="4"/>
    </xf>
    <xf numFmtId="0" fontId="1" fillId="2" borderId="4" xfId="0" applyFont="1" applyFill="1" applyBorder="1" applyAlignment="1">
      <alignment horizontal="distributed" vertical="center" indent="4"/>
    </xf>
    <xf numFmtId="0" fontId="1" fillId="2" borderId="5" xfId="0" applyFont="1" applyFill="1" applyBorder="1" applyAlignment="1">
      <alignment horizontal="distributed" vertical="center" indent="4"/>
    </xf>
    <xf numFmtId="176" fontId="1" fillId="2" borderId="10" xfId="0" applyNumberFormat="1" applyFont="1" applyFill="1" applyBorder="1" applyAlignment="1">
      <alignment horizontal="distributed" vertical="center" justifyLastLine="1"/>
    </xf>
    <xf numFmtId="178" fontId="1" fillId="2" borderId="13" xfId="0" applyNumberFormat="1" applyFont="1" applyFill="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tabSelected="1" view="pageBreakPreview" zoomScale="75" zoomScaleNormal="100" zoomScaleSheetLayoutView="75" workbookViewId="0"/>
  </sheetViews>
  <sheetFormatPr defaultRowHeight="13.5" x14ac:dyDescent="0.15"/>
  <cols>
    <col min="1" max="1" width="23.875" style="2" customWidth="1"/>
    <col min="2" max="2" width="20.625" style="2" customWidth="1"/>
    <col min="3" max="3" width="14.625" style="2" customWidth="1"/>
    <col min="4" max="5" width="13" style="3" customWidth="1"/>
    <col min="6" max="6" width="20.625" style="2" customWidth="1"/>
    <col min="7" max="8" width="13" style="3" customWidth="1"/>
    <col min="9" max="9" width="23.875" style="2" customWidth="1"/>
    <col min="10" max="10" width="20.625" style="2" customWidth="1"/>
    <col min="11" max="11" width="14.625" style="2" customWidth="1"/>
    <col min="12" max="13" width="13" style="2" customWidth="1"/>
    <col min="14" max="14" width="20.625" style="2" customWidth="1"/>
    <col min="15" max="16" width="13" style="2" customWidth="1"/>
    <col min="17" max="16384" width="9" style="2"/>
  </cols>
  <sheetData>
    <row r="1" spans="1:16" ht="21.75" customHeight="1" x14ac:dyDescent="0.15">
      <c r="A1" s="1"/>
    </row>
    <row r="2" spans="1:16" ht="21.75" customHeight="1" x14ac:dyDescent="0.15">
      <c r="A2" s="4" t="s">
        <v>0</v>
      </c>
      <c r="B2" s="5"/>
      <c r="C2" s="141" t="s">
        <v>1</v>
      </c>
      <c r="D2" s="141"/>
      <c r="E2" s="141"/>
      <c r="F2" s="141"/>
      <c r="G2" s="141"/>
      <c r="H2" s="141"/>
      <c r="I2" s="141"/>
      <c r="J2" s="141"/>
      <c r="K2" s="141"/>
      <c r="L2" s="141"/>
      <c r="M2" s="141"/>
      <c r="N2" s="141"/>
      <c r="O2" s="6"/>
      <c r="P2" s="6"/>
    </row>
    <row r="3" spans="1:16" ht="24" customHeight="1" x14ac:dyDescent="0.15">
      <c r="I3" s="7"/>
      <c r="J3" s="8"/>
      <c r="K3" s="9"/>
      <c r="L3" s="10"/>
      <c r="M3" s="10"/>
      <c r="N3" s="8"/>
      <c r="O3" s="10"/>
      <c r="P3" s="10"/>
    </row>
    <row r="4" spans="1:16" s="12" customFormat="1" ht="15" customHeight="1" x14ac:dyDescent="0.15">
      <c r="A4" s="11" t="s">
        <v>2</v>
      </c>
      <c r="D4" s="13"/>
      <c r="E4" s="13"/>
      <c r="G4" s="13"/>
      <c r="H4" s="13"/>
      <c r="I4" s="14" t="s">
        <v>3</v>
      </c>
      <c r="J4" s="8"/>
      <c r="K4" s="15"/>
      <c r="L4" s="16" t="s">
        <v>4</v>
      </c>
      <c r="M4" s="10"/>
      <c r="N4" s="8"/>
      <c r="O4" s="10"/>
      <c r="P4" s="10"/>
    </row>
    <row r="5" spans="1:16" s="12" customFormat="1" ht="15" customHeight="1" x14ac:dyDescent="0.15">
      <c r="A5" s="11" t="s">
        <v>5</v>
      </c>
      <c r="D5" s="13"/>
      <c r="E5" s="13"/>
      <c r="G5" s="13"/>
      <c r="H5" s="13"/>
      <c r="I5" s="14" t="s">
        <v>6</v>
      </c>
      <c r="J5" s="8"/>
      <c r="K5" s="9"/>
      <c r="L5" s="10"/>
      <c r="M5" s="10"/>
      <c r="N5" s="8"/>
      <c r="O5" s="10"/>
      <c r="P5" s="10"/>
    </row>
    <row r="6" spans="1:16" s="12" customFormat="1" ht="15" customHeight="1" x14ac:dyDescent="0.15">
      <c r="A6" s="17" t="s">
        <v>7</v>
      </c>
      <c r="D6" s="13"/>
      <c r="E6" s="13"/>
      <c r="H6" s="13"/>
      <c r="I6" s="14" t="s">
        <v>8</v>
      </c>
      <c r="J6" s="8"/>
      <c r="K6" s="9"/>
      <c r="L6" s="10"/>
      <c r="M6" s="10"/>
      <c r="N6" s="8"/>
      <c r="O6" s="10"/>
      <c r="P6" s="10"/>
    </row>
    <row r="7" spans="1:16" s="12" customFormat="1" ht="15" customHeight="1" thickBot="1" x14ac:dyDescent="0.2">
      <c r="A7" s="18" t="s">
        <v>133</v>
      </c>
      <c r="B7" s="19"/>
      <c r="C7" s="19"/>
      <c r="D7" s="20"/>
      <c r="E7" s="20"/>
      <c r="F7" s="19"/>
      <c r="G7" s="21"/>
      <c r="H7" s="20"/>
      <c r="I7" s="22" t="s">
        <v>9</v>
      </c>
      <c r="J7" s="23"/>
      <c r="K7" s="24"/>
      <c r="L7" s="25"/>
      <c r="M7" s="25"/>
      <c r="N7" s="23"/>
      <c r="O7" s="25"/>
      <c r="P7" s="26" t="s">
        <v>10</v>
      </c>
    </row>
    <row r="8" spans="1:16" s="27" customFormat="1" ht="19.5" customHeight="1" x14ac:dyDescent="0.15">
      <c r="A8" s="142" t="s">
        <v>11</v>
      </c>
      <c r="B8" s="145" t="s">
        <v>12</v>
      </c>
      <c r="C8" s="146"/>
      <c r="D8" s="146"/>
      <c r="E8" s="147"/>
      <c r="F8" s="145" t="s">
        <v>13</v>
      </c>
      <c r="G8" s="146"/>
      <c r="H8" s="146"/>
      <c r="I8" s="142" t="s">
        <v>11</v>
      </c>
      <c r="J8" s="145" t="s">
        <v>12</v>
      </c>
      <c r="K8" s="146"/>
      <c r="L8" s="146"/>
      <c r="M8" s="147"/>
      <c r="N8" s="145" t="s">
        <v>13</v>
      </c>
      <c r="O8" s="146"/>
      <c r="P8" s="146"/>
    </row>
    <row r="9" spans="1:16" s="27" customFormat="1" ht="18.75" customHeight="1" x14ac:dyDescent="0.15">
      <c r="A9" s="143"/>
      <c r="B9" s="137" t="s">
        <v>14</v>
      </c>
      <c r="C9" s="137" t="s">
        <v>15</v>
      </c>
      <c r="D9" s="139" t="s">
        <v>16</v>
      </c>
      <c r="E9" s="140"/>
      <c r="F9" s="137" t="s">
        <v>14</v>
      </c>
      <c r="G9" s="139" t="s">
        <v>16</v>
      </c>
      <c r="H9" s="148"/>
      <c r="I9" s="143"/>
      <c r="J9" s="137" t="s">
        <v>14</v>
      </c>
      <c r="K9" s="137" t="s">
        <v>15</v>
      </c>
      <c r="L9" s="139" t="s">
        <v>16</v>
      </c>
      <c r="M9" s="140"/>
      <c r="N9" s="137" t="s">
        <v>14</v>
      </c>
      <c r="O9" s="139" t="s">
        <v>16</v>
      </c>
      <c r="P9" s="148"/>
    </row>
    <row r="10" spans="1:16" s="30" customFormat="1" ht="18" customHeight="1" x14ac:dyDescent="0.15">
      <c r="A10" s="144"/>
      <c r="B10" s="138"/>
      <c r="C10" s="138"/>
      <c r="D10" s="28" t="s">
        <v>17</v>
      </c>
      <c r="E10" s="29" t="s">
        <v>18</v>
      </c>
      <c r="F10" s="138"/>
      <c r="G10" s="28" t="s">
        <v>17</v>
      </c>
      <c r="H10" s="29" t="s">
        <v>18</v>
      </c>
      <c r="I10" s="144"/>
      <c r="J10" s="138"/>
      <c r="K10" s="138"/>
      <c r="L10" s="28" t="s">
        <v>17</v>
      </c>
      <c r="M10" s="29" t="s">
        <v>18</v>
      </c>
      <c r="N10" s="138"/>
      <c r="O10" s="28" t="s">
        <v>17</v>
      </c>
      <c r="P10" s="29" t="s">
        <v>18</v>
      </c>
    </row>
    <row r="11" spans="1:16" s="41" customFormat="1" ht="18.75" customHeight="1" x14ac:dyDescent="0.15">
      <c r="A11" s="31" t="s">
        <v>19</v>
      </c>
      <c r="B11" s="32">
        <v>58</v>
      </c>
      <c r="C11" s="33" t="s">
        <v>20</v>
      </c>
      <c r="D11" s="34" t="s">
        <v>20</v>
      </c>
      <c r="E11" s="34" t="s">
        <v>20</v>
      </c>
      <c r="F11" s="35">
        <v>3823</v>
      </c>
      <c r="G11" s="34" t="s">
        <v>20</v>
      </c>
      <c r="H11" s="34" t="s">
        <v>20</v>
      </c>
      <c r="I11" s="36"/>
      <c r="J11" s="37" t="s">
        <v>21</v>
      </c>
      <c r="K11" s="38" t="s">
        <v>22</v>
      </c>
      <c r="L11" s="39"/>
      <c r="M11" s="39"/>
      <c r="N11" s="40" t="s">
        <v>21</v>
      </c>
      <c r="O11" s="39" t="s">
        <v>22</v>
      </c>
      <c r="P11" s="39"/>
    </row>
    <row r="12" spans="1:16" s="51" customFormat="1" ht="15" customHeight="1" x14ac:dyDescent="0.15">
      <c r="A12" s="42" t="s">
        <v>23</v>
      </c>
      <c r="B12" s="43">
        <v>3.42</v>
      </c>
      <c r="C12" s="33" t="s">
        <v>20</v>
      </c>
      <c r="D12" s="34" t="s">
        <v>20</v>
      </c>
      <c r="E12" s="34" t="s">
        <v>20</v>
      </c>
      <c r="F12" s="44">
        <v>3.35</v>
      </c>
      <c r="G12" s="34" t="s">
        <v>20</v>
      </c>
      <c r="H12" s="34" t="s">
        <v>20</v>
      </c>
      <c r="I12" s="45" t="s">
        <v>24</v>
      </c>
      <c r="J12" s="46">
        <v>10460</v>
      </c>
      <c r="K12" s="47">
        <f>ROUND(J12/$B$48*100,2)</f>
        <v>3.74</v>
      </c>
      <c r="L12" s="48">
        <v>-6.1</v>
      </c>
      <c r="M12" s="48">
        <v>-5.9</v>
      </c>
      <c r="N12" s="49">
        <v>13184</v>
      </c>
      <c r="O12" s="48">
        <v>0.6</v>
      </c>
      <c r="P12" s="50">
        <v>0.4</v>
      </c>
    </row>
    <row r="13" spans="1:16" s="51" customFormat="1" ht="15" customHeight="1" x14ac:dyDescent="0.15">
      <c r="A13" s="42" t="s">
        <v>25</v>
      </c>
      <c r="B13" s="43">
        <v>1.67</v>
      </c>
      <c r="C13" s="33" t="s">
        <v>20</v>
      </c>
      <c r="D13" s="34" t="s">
        <v>20</v>
      </c>
      <c r="E13" s="34" t="s">
        <v>20</v>
      </c>
      <c r="F13" s="44">
        <v>1.74</v>
      </c>
      <c r="G13" s="34" t="s">
        <v>20</v>
      </c>
      <c r="H13" s="34" t="s">
        <v>20</v>
      </c>
      <c r="I13" s="14" t="s">
        <v>26</v>
      </c>
      <c r="J13" s="52">
        <v>29</v>
      </c>
      <c r="K13" s="53">
        <f>ROUND(J13/$B$48*100,2)</f>
        <v>0.01</v>
      </c>
      <c r="L13" s="54">
        <v>-47.3</v>
      </c>
      <c r="M13" s="54">
        <v>-47.8</v>
      </c>
      <c r="N13" s="55">
        <v>299</v>
      </c>
      <c r="O13" s="54">
        <v>99.3</v>
      </c>
      <c r="P13" s="56">
        <v>98.9</v>
      </c>
    </row>
    <row r="14" spans="1:16" s="12" customFormat="1" ht="18.75" customHeight="1" x14ac:dyDescent="0.15">
      <c r="A14" s="57" t="s">
        <v>27</v>
      </c>
      <c r="B14" s="149">
        <v>48.6</v>
      </c>
      <c r="C14" s="58" t="s">
        <v>20</v>
      </c>
      <c r="D14" s="59" t="s">
        <v>20</v>
      </c>
      <c r="E14" s="59" t="s">
        <v>20</v>
      </c>
      <c r="F14" s="58">
        <v>49.1</v>
      </c>
      <c r="G14" s="59" t="s">
        <v>20</v>
      </c>
      <c r="H14" s="59" t="s">
        <v>20</v>
      </c>
      <c r="I14" s="60" t="s">
        <v>28</v>
      </c>
      <c r="J14" s="52">
        <v>4302</v>
      </c>
      <c r="K14" s="53">
        <f t="shared" ref="K14:K48" si="0">ROUND(J14/$B$48*100,2)</f>
        <v>1.54</v>
      </c>
      <c r="L14" s="54">
        <v>-16.3</v>
      </c>
      <c r="M14" s="54">
        <v>-16.100000000000001</v>
      </c>
      <c r="N14" s="55">
        <v>5356</v>
      </c>
      <c r="O14" s="54">
        <v>-1.1000000000000001</v>
      </c>
      <c r="P14" s="56">
        <v>-1.1000000000000001</v>
      </c>
    </row>
    <row r="15" spans="1:16" s="66" customFormat="1" ht="13.5" customHeight="1" x14ac:dyDescent="0.15">
      <c r="A15" s="61"/>
      <c r="B15" s="62" t="s">
        <v>21</v>
      </c>
      <c r="C15" s="63" t="s">
        <v>22</v>
      </c>
      <c r="D15" s="64"/>
      <c r="E15" s="64"/>
      <c r="F15" s="65" t="s">
        <v>21</v>
      </c>
      <c r="G15" s="39" t="s">
        <v>22</v>
      </c>
      <c r="H15" s="34"/>
      <c r="I15" s="60" t="s">
        <v>29</v>
      </c>
      <c r="J15" s="52">
        <v>2104</v>
      </c>
      <c r="K15" s="53">
        <f t="shared" si="0"/>
        <v>0.75</v>
      </c>
      <c r="L15" s="54">
        <v>-1</v>
      </c>
      <c r="M15" s="54">
        <v>-1.1000000000000001</v>
      </c>
      <c r="N15" s="55">
        <v>2513</v>
      </c>
      <c r="O15" s="54">
        <v>-1.6</v>
      </c>
      <c r="P15" s="56">
        <v>-1.3</v>
      </c>
    </row>
    <row r="16" spans="1:16" s="12" customFormat="1" ht="19.5" customHeight="1" x14ac:dyDescent="0.15">
      <c r="A16" s="67" t="s">
        <v>30</v>
      </c>
      <c r="B16" s="68">
        <v>863903</v>
      </c>
      <c r="C16" s="33" t="s">
        <v>20</v>
      </c>
      <c r="D16" s="34">
        <v>0.3</v>
      </c>
      <c r="E16" s="34" t="s">
        <v>20</v>
      </c>
      <c r="F16" s="35">
        <v>1008859</v>
      </c>
      <c r="G16" s="34">
        <v>1.5</v>
      </c>
      <c r="H16" s="34" t="s">
        <v>20</v>
      </c>
      <c r="I16" s="69" t="s">
        <v>31</v>
      </c>
      <c r="J16" s="52">
        <v>937</v>
      </c>
      <c r="K16" s="53">
        <f t="shared" si="0"/>
        <v>0.33</v>
      </c>
      <c r="L16" s="54">
        <v>-2.4</v>
      </c>
      <c r="M16" s="54">
        <v>-0.2</v>
      </c>
      <c r="N16" s="55">
        <v>1102</v>
      </c>
      <c r="O16" s="54">
        <v>1.5</v>
      </c>
      <c r="P16" s="56">
        <v>0.4</v>
      </c>
    </row>
    <row r="17" spans="1:16" s="76" customFormat="1" ht="14.25" customHeight="1" x14ac:dyDescent="0.15">
      <c r="A17" s="70" t="s">
        <v>32</v>
      </c>
      <c r="B17" s="71">
        <v>461993</v>
      </c>
      <c r="C17" s="72">
        <v>100</v>
      </c>
      <c r="D17" s="73">
        <v>-1.8</v>
      </c>
      <c r="E17" s="73">
        <v>-1.7</v>
      </c>
      <c r="F17" s="74">
        <v>533820</v>
      </c>
      <c r="G17" s="73">
        <v>1.3</v>
      </c>
      <c r="H17" s="73">
        <v>0.7</v>
      </c>
      <c r="I17" s="14" t="s">
        <v>33</v>
      </c>
      <c r="J17" s="52">
        <v>101</v>
      </c>
      <c r="K17" s="53">
        <f t="shared" si="0"/>
        <v>0.04</v>
      </c>
      <c r="L17" s="54">
        <v>20.2</v>
      </c>
      <c r="M17" s="54" t="s">
        <v>20</v>
      </c>
      <c r="N17" s="55">
        <v>129</v>
      </c>
      <c r="O17" s="54">
        <v>9.3000000000000007</v>
      </c>
      <c r="P17" s="75" t="s">
        <v>20</v>
      </c>
    </row>
    <row r="18" spans="1:16" ht="14.25" customHeight="1" x14ac:dyDescent="0.15">
      <c r="A18" s="77"/>
      <c r="B18" s="68"/>
      <c r="C18" s="78"/>
      <c r="D18" s="34"/>
      <c r="E18" s="34"/>
      <c r="F18" s="35"/>
      <c r="G18" s="34"/>
      <c r="H18" s="34"/>
      <c r="I18" s="69" t="s">
        <v>34</v>
      </c>
      <c r="J18" s="52">
        <v>772</v>
      </c>
      <c r="K18" s="53">
        <f t="shared" si="0"/>
        <v>0.28000000000000003</v>
      </c>
      <c r="L18" s="54">
        <v>-0.1</v>
      </c>
      <c r="M18" s="54">
        <v>2.4</v>
      </c>
      <c r="N18" s="55">
        <v>1031</v>
      </c>
      <c r="O18" s="54">
        <v>3.1</v>
      </c>
      <c r="P18" s="56">
        <v>3.3</v>
      </c>
    </row>
    <row r="19" spans="1:16" ht="14.25" customHeight="1" x14ac:dyDescent="0.15">
      <c r="A19" s="77" t="s">
        <v>35</v>
      </c>
      <c r="B19" s="68">
        <v>457612</v>
      </c>
      <c r="C19" s="44">
        <f>ROUND(B19/$B$17*100,2)</f>
        <v>99.05</v>
      </c>
      <c r="D19" s="34">
        <v>-1.6</v>
      </c>
      <c r="E19" s="34">
        <v>-1.5</v>
      </c>
      <c r="F19" s="35">
        <v>525884</v>
      </c>
      <c r="G19" s="34">
        <v>1.4</v>
      </c>
      <c r="H19" s="34">
        <v>0.8</v>
      </c>
      <c r="I19" s="69" t="s">
        <v>36</v>
      </c>
      <c r="J19" s="52">
        <v>1705</v>
      </c>
      <c r="K19" s="53">
        <f t="shared" si="0"/>
        <v>0.61</v>
      </c>
      <c r="L19" s="54">
        <v>7.6</v>
      </c>
      <c r="M19" s="54">
        <v>6.2</v>
      </c>
      <c r="N19" s="55">
        <v>1903</v>
      </c>
      <c r="O19" s="54">
        <v>-2.2999999999999998</v>
      </c>
      <c r="P19" s="56">
        <v>-3.3</v>
      </c>
    </row>
    <row r="20" spans="1:16" ht="14.25" customHeight="1" x14ac:dyDescent="0.15">
      <c r="A20" s="77" t="s">
        <v>37</v>
      </c>
      <c r="B20" s="68">
        <v>431826</v>
      </c>
      <c r="C20" s="44">
        <f t="shared" ref="C20:C36" si="1">ROUND(B20/$B$17*100,2)</f>
        <v>93.47</v>
      </c>
      <c r="D20" s="34">
        <v>-3.2</v>
      </c>
      <c r="E20" s="34">
        <v>-3.1</v>
      </c>
      <c r="F20" s="35">
        <v>493834</v>
      </c>
      <c r="G20" s="34">
        <v>1.2</v>
      </c>
      <c r="H20" s="34">
        <v>0.6</v>
      </c>
      <c r="I20" s="69" t="s">
        <v>38</v>
      </c>
      <c r="J20" s="52">
        <v>509</v>
      </c>
      <c r="K20" s="53">
        <f t="shared" si="0"/>
        <v>0.18</v>
      </c>
      <c r="L20" s="54">
        <v>21.5</v>
      </c>
      <c r="M20" s="54">
        <v>19.899999999999999</v>
      </c>
      <c r="N20" s="55">
        <v>851</v>
      </c>
      <c r="O20" s="54">
        <v>2.7</v>
      </c>
      <c r="P20" s="56">
        <v>1.9</v>
      </c>
    </row>
    <row r="21" spans="1:16" ht="14.25" customHeight="1" x14ac:dyDescent="0.15">
      <c r="A21" s="67" t="s">
        <v>39</v>
      </c>
      <c r="B21" s="68">
        <v>382515</v>
      </c>
      <c r="C21" s="44">
        <f t="shared" si="1"/>
        <v>82.8</v>
      </c>
      <c r="D21" s="34">
        <v>-3.1</v>
      </c>
      <c r="E21" s="34">
        <v>-3</v>
      </c>
      <c r="F21" s="35">
        <v>419435</v>
      </c>
      <c r="G21" s="34">
        <v>1.4</v>
      </c>
      <c r="H21" s="34">
        <v>0.8</v>
      </c>
      <c r="I21" s="69"/>
      <c r="J21" s="79"/>
      <c r="K21" s="53"/>
      <c r="L21" s="80"/>
      <c r="M21" s="80"/>
      <c r="N21" s="69"/>
      <c r="O21" s="80"/>
      <c r="P21" s="50"/>
    </row>
    <row r="22" spans="1:16" ht="14.25" customHeight="1" x14ac:dyDescent="0.15">
      <c r="A22" s="67" t="s">
        <v>40</v>
      </c>
      <c r="B22" s="68">
        <v>332849</v>
      </c>
      <c r="C22" s="44">
        <f t="shared" si="1"/>
        <v>72.05</v>
      </c>
      <c r="D22" s="34">
        <v>-0.4</v>
      </c>
      <c r="E22" s="34">
        <v>-0.3</v>
      </c>
      <c r="F22" s="35">
        <v>349258</v>
      </c>
      <c r="G22" s="34">
        <v>1</v>
      </c>
      <c r="H22" s="34">
        <v>0.4</v>
      </c>
      <c r="I22" s="81" t="s">
        <v>41</v>
      </c>
      <c r="J22" s="46">
        <v>15582</v>
      </c>
      <c r="K22" s="47">
        <f t="shared" si="0"/>
        <v>5.57</v>
      </c>
      <c r="L22" s="48">
        <v>66</v>
      </c>
      <c r="M22" s="48">
        <v>64.8</v>
      </c>
      <c r="N22" s="49">
        <v>11506</v>
      </c>
      <c r="O22" s="48">
        <v>1.9</v>
      </c>
      <c r="P22" s="50">
        <v>1</v>
      </c>
    </row>
    <row r="23" spans="1:16" ht="14.25" customHeight="1" x14ac:dyDescent="0.15">
      <c r="A23" s="67" t="s">
        <v>42</v>
      </c>
      <c r="B23" s="68">
        <v>2455</v>
      </c>
      <c r="C23" s="44">
        <f t="shared" si="1"/>
        <v>0.53</v>
      </c>
      <c r="D23" s="34">
        <v>22.3</v>
      </c>
      <c r="E23" s="34">
        <v>22.4</v>
      </c>
      <c r="F23" s="35">
        <v>3384</v>
      </c>
      <c r="G23" s="34">
        <v>-6.5</v>
      </c>
      <c r="H23" s="34">
        <v>-7.1</v>
      </c>
      <c r="I23" s="69" t="s">
        <v>43</v>
      </c>
      <c r="J23" s="52">
        <v>1815</v>
      </c>
      <c r="K23" s="53">
        <f t="shared" si="0"/>
        <v>0.65</v>
      </c>
      <c r="L23" s="54">
        <v>9.8000000000000007</v>
      </c>
      <c r="M23" s="54">
        <v>10.199999999999999</v>
      </c>
      <c r="N23" s="55">
        <v>2011</v>
      </c>
      <c r="O23" s="54">
        <v>2.1</v>
      </c>
      <c r="P23" s="56">
        <v>2.2999999999999998</v>
      </c>
    </row>
    <row r="24" spans="1:16" ht="14.25" customHeight="1" x14ac:dyDescent="0.15">
      <c r="A24" s="82" t="s">
        <v>44</v>
      </c>
      <c r="B24" s="68">
        <v>47211</v>
      </c>
      <c r="C24" s="44">
        <f t="shared" si="1"/>
        <v>10.220000000000001</v>
      </c>
      <c r="D24" s="34">
        <v>-19.399999999999999</v>
      </c>
      <c r="E24" s="34">
        <v>-19.3</v>
      </c>
      <c r="F24" s="35">
        <v>66794</v>
      </c>
      <c r="G24" s="34">
        <v>4</v>
      </c>
      <c r="H24" s="34">
        <v>3.4</v>
      </c>
      <c r="I24" s="69" t="s">
        <v>45</v>
      </c>
      <c r="J24" s="52">
        <v>712</v>
      </c>
      <c r="K24" s="53">
        <f t="shared" si="0"/>
        <v>0.25</v>
      </c>
      <c r="L24" s="54">
        <v>-0.7</v>
      </c>
      <c r="M24" s="54" t="s">
        <v>20</v>
      </c>
      <c r="N24" s="55">
        <v>886</v>
      </c>
      <c r="O24" s="54">
        <v>2.8</v>
      </c>
      <c r="P24" s="75" t="s">
        <v>20</v>
      </c>
    </row>
    <row r="25" spans="1:16" ht="14.25" customHeight="1" x14ac:dyDescent="0.15">
      <c r="A25" s="83" t="s">
        <v>46</v>
      </c>
      <c r="B25" s="68">
        <v>42482</v>
      </c>
      <c r="C25" s="44">
        <f t="shared" si="1"/>
        <v>9.1999999999999993</v>
      </c>
      <c r="D25" s="34">
        <v>-4.2</v>
      </c>
      <c r="E25" s="34">
        <v>-4.0999999999999996</v>
      </c>
      <c r="F25" s="35">
        <v>65332</v>
      </c>
      <c r="G25" s="34">
        <v>-0.5</v>
      </c>
      <c r="H25" s="34">
        <v>-1.1000000000000001</v>
      </c>
      <c r="I25" s="60" t="s">
        <v>47</v>
      </c>
      <c r="J25" s="52">
        <v>2635</v>
      </c>
      <c r="K25" s="53">
        <f t="shared" si="0"/>
        <v>0.94</v>
      </c>
      <c r="L25" s="54">
        <v>38.299999999999997</v>
      </c>
      <c r="M25" s="54">
        <v>38.9</v>
      </c>
      <c r="N25" s="55">
        <v>2448</v>
      </c>
      <c r="O25" s="54">
        <v>2</v>
      </c>
      <c r="P25" s="56">
        <v>1.6</v>
      </c>
    </row>
    <row r="26" spans="1:16" ht="14.25" customHeight="1" x14ac:dyDescent="0.15">
      <c r="A26" s="77" t="s">
        <v>48</v>
      </c>
      <c r="B26" s="68">
        <v>6829</v>
      </c>
      <c r="C26" s="44">
        <f t="shared" si="1"/>
        <v>1.48</v>
      </c>
      <c r="D26" s="34">
        <v>-1.5</v>
      </c>
      <c r="E26" s="34">
        <v>-1.4</v>
      </c>
      <c r="F26" s="35">
        <v>9067</v>
      </c>
      <c r="G26" s="34">
        <v>3.4</v>
      </c>
      <c r="H26" s="34">
        <v>2.8</v>
      </c>
      <c r="I26" s="60" t="s">
        <v>49</v>
      </c>
      <c r="J26" s="52">
        <v>10419</v>
      </c>
      <c r="K26" s="53">
        <f t="shared" si="0"/>
        <v>3.72</v>
      </c>
      <c r="L26" s="54">
        <v>103.8</v>
      </c>
      <c r="M26" s="54">
        <v>100.8</v>
      </c>
      <c r="N26" s="55">
        <v>6161</v>
      </c>
      <c r="O26" s="54">
        <v>1.6</v>
      </c>
      <c r="P26" s="56">
        <v>0</v>
      </c>
    </row>
    <row r="27" spans="1:16" ht="14.25" customHeight="1" x14ac:dyDescent="0.15">
      <c r="A27" s="77"/>
      <c r="B27" s="68"/>
      <c r="C27" s="44"/>
      <c r="D27" s="34"/>
      <c r="E27" s="34"/>
      <c r="F27" s="35"/>
      <c r="G27" s="34"/>
      <c r="H27" s="34"/>
      <c r="I27" s="60"/>
      <c r="J27" s="52"/>
      <c r="K27" s="53"/>
      <c r="L27" s="80"/>
      <c r="M27" s="80"/>
      <c r="N27" s="55"/>
      <c r="O27" s="80"/>
      <c r="P27" s="50"/>
    </row>
    <row r="28" spans="1:16" ht="15.75" customHeight="1" x14ac:dyDescent="0.15">
      <c r="A28" s="67" t="s">
        <v>50</v>
      </c>
      <c r="B28" s="68">
        <v>1165</v>
      </c>
      <c r="C28" s="44">
        <f t="shared" si="1"/>
        <v>0.25</v>
      </c>
      <c r="D28" s="34">
        <v>-64.3</v>
      </c>
      <c r="E28" s="34">
        <v>-64.3</v>
      </c>
      <c r="F28" s="35">
        <v>2617</v>
      </c>
      <c r="G28" s="34">
        <v>-8.8000000000000007</v>
      </c>
      <c r="H28" s="34">
        <v>-9.3000000000000007</v>
      </c>
      <c r="I28" s="81" t="s">
        <v>51</v>
      </c>
      <c r="J28" s="46">
        <v>37335</v>
      </c>
      <c r="K28" s="47">
        <f t="shared" si="0"/>
        <v>13.35</v>
      </c>
      <c r="L28" s="48">
        <v>24.1</v>
      </c>
      <c r="M28" s="48">
        <v>25.5</v>
      </c>
      <c r="N28" s="49">
        <v>49610</v>
      </c>
      <c r="O28" s="48">
        <v>1.7</v>
      </c>
      <c r="P28" s="50">
        <v>1.4</v>
      </c>
    </row>
    <row r="29" spans="1:16" ht="14.25" customHeight="1" x14ac:dyDescent="0.15">
      <c r="A29" s="67"/>
      <c r="B29" s="68"/>
      <c r="C29" s="44"/>
      <c r="D29" s="34"/>
      <c r="E29" s="34"/>
      <c r="F29" s="35"/>
      <c r="G29" s="34"/>
      <c r="H29" s="34"/>
      <c r="I29" s="69" t="s">
        <v>52</v>
      </c>
      <c r="J29" s="52">
        <v>6788</v>
      </c>
      <c r="K29" s="53">
        <f t="shared" si="0"/>
        <v>2.4300000000000002</v>
      </c>
      <c r="L29" s="54">
        <v>-0.6</v>
      </c>
      <c r="M29" s="54">
        <v>-0.5</v>
      </c>
      <c r="N29" s="55">
        <v>7061</v>
      </c>
      <c r="O29" s="54">
        <v>3.8</v>
      </c>
      <c r="P29" s="56">
        <v>3.9</v>
      </c>
    </row>
    <row r="30" spans="1:16" ht="12.75" customHeight="1" x14ac:dyDescent="0.15">
      <c r="A30" s="67" t="s">
        <v>53</v>
      </c>
      <c r="B30" s="68">
        <v>24621</v>
      </c>
      <c r="C30" s="44">
        <f t="shared" si="1"/>
        <v>5.33</v>
      </c>
      <c r="D30" s="34">
        <v>53.3</v>
      </c>
      <c r="E30" s="34">
        <v>53.5</v>
      </c>
      <c r="F30" s="35">
        <v>29351</v>
      </c>
      <c r="G30" s="34">
        <v>4.5999999999999996</v>
      </c>
      <c r="H30" s="34">
        <v>4</v>
      </c>
      <c r="I30" s="69" t="s">
        <v>54</v>
      </c>
      <c r="J30" s="52">
        <v>15722</v>
      </c>
      <c r="K30" s="53">
        <f t="shared" si="0"/>
        <v>5.62</v>
      </c>
      <c r="L30" s="54">
        <v>93.4</v>
      </c>
      <c r="M30" s="54">
        <v>90.7</v>
      </c>
      <c r="N30" s="55">
        <v>25764</v>
      </c>
      <c r="O30" s="54">
        <v>2.1</v>
      </c>
      <c r="P30" s="56">
        <v>-0.4</v>
      </c>
    </row>
    <row r="31" spans="1:16" ht="12.75" customHeight="1" x14ac:dyDescent="0.15">
      <c r="A31" s="67" t="s">
        <v>55</v>
      </c>
      <c r="B31" s="68">
        <v>1056</v>
      </c>
      <c r="C31" s="44">
        <f t="shared" si="1"/>
        <v>0.23</v>
      </c>
      <c r="D31" s="34">
        <v>613.5</v>
      </c>
      <c r="E31" s="34">
        <v>614.20000000000005</v>
      </c>
      <c r="F31" s="35">
        <v>782</v>
      </c>
      <c r="G31" s="34">
        <v>-18.5</v>
      </c>
      <c r="H31" s="34">
        <v>-19</v>
      </c>
      <c r="I31" s="69" t="s">
        <v>56</v>
      </c>
      <c r="J31" s="52">
        <v>14825</v>
      </c>
      <c r="K31" s="53">
        <f t="shared" si="0"/>
        <v>5.3</v>
      </c>
      <c r="L31" s="54">
        <v>-2</v>
      </c>
      <c r="M31" s="54">
        <v>2.1</v>
      </c>
      <c r="N31" s="55">
        <v>16785</v>
      </c>
      <c r="O31" s="54">
        <v>0.2</v>
      </c>
      <c r="P31" s="56">
        <v>4.2</v>
      </c>
    </row>
    <row r="32" spans="1:16" ht="14.25" customHeight="1" x14ac:dyDescent="0.15">
      <c r="A32" s="77" t="s">
        <v>57</v>
      </c>
      <c r="B32" s="68">
        <v>22236</v>
      </c>
      <c r="C32" s="44">
        <f t="shared" si="1"/>
        <v>4.8099999999999996</v>
      </c>
      <c r="D32" s="34">
        <v>44.1</v>
      </c>
      <c r="E32" s="34">
        <v>44.2</v>
      </c>
      <c r="F32" s="35">
        <v>27970</v>
      </c>
      <c r="G32" s="34">
        <v>6.3</v>
      </c>
      <c r="H32" s="34">
        <v>5.7</v>
      </c>
      <c r="I32" s="69"/>
      <c r="J32" s="52"/>
      <c r="K32" s="53"/>
      <c r="L32" s="80"/>
      <c r="M32" s="80"/>
      <c r="N32" s="55"/>
      <c r="O32" s="80"/>
      <c r="P32" s="84"/>
    </row>
    <row r="33" spans="1:16" ht="14.25" customHeight="1" x14ac:dyDescent="0.15">
      <c r="A33" s="77" t="s">
        <v>58</v>
      </c>
      <c r="B33" s="68">
        <v>1329</v>
      </c>
      <c r="C33" s="44">
        <f t="shared" si="1"/>
        <v>0.28999999999999998</v>
      </c>
      <c r="D33" s="34">
        <v>176.3</v>
      </c>
      <c r="E33" s="34">
        <v>176.6</v>
      </c>
      <c r="F33" s="35">
        <v>598</v>
      </c>
      <c r="G33" s="34">
        <v>-24.6</v>
      </c>
      <c r="H33" s="34">
        <v>-25</v>
      </c>
      <c r="I33" s="81" t="s">
        <v>59</v>
      </c>
      <c r="J33" s="46">
        <v>18390</v>
      </c>
      <c r="K33" s="47">
        <f t="shared" si="0"/>
        <v>6.57</v>
      </c>
      <c r="L33" s="48">
        <v>-3.2</v>
      </c>
      <c r="M33" s="48">
        <v>-0.2</v>
      </c>
      <c r="N33" s="49">
        <v>19080</v>
      </c>
      <c r="O33" s="48">
        <v>-2.7</v>
      </c>
      <c r="P33" s="50">
        <v>-3.3</v>
      </c>
    </row>
    <row r="34" spans="1:16" ht="14.25" customHeight="1" x14ac:dyDescent="0.15">
      <c r="A34" s="67"/>
      <c r="B34" s="68"/>
      <c r="C34" s="44"/>
      <c r="D34" s="34"/>
      <c r="E34" s="34"/>
      <c r="F34" s="35"/>
      <c r="G34" s="34"/>
      <c r="H34" s="34"/>
      <c r="I34" s="69" t="s">
        <v>60</v>
      </c>
      <c r="J34" s="52">
        <v>13794</v>
      </c>
      <c r="K34" s="53">
        <f t="shared" si="0"/>
        <v>4.93</v>
      </c>
      <c r="L34" s="54">
        <v>-12.1</v>
      </c>
      <c r="M34" s="54">
        <v>-7.8</v>
      </c>
      <c r="N34" s="55">
        <v>14048</v>
      </c>
      <c r="O34" s="54">
        <v>-4.5999999999999996</v>
      </c>
      <c r="P34" s="56">
        <v>-5.2</v>
      </c>
    </row>
    <row r="35" spans="1:16" ht="12" customHeight="1" x14ac:dyDescent="0.15">
      <c r="A35" s="77" t="s">
        <v>61</v>
      </c>
      <c r="B35" s="68">
        <v>4381</v>
      </c>
      <c r="C35" s="44">
        <f t="shared" si="1"/>
        <v>0.95</v>
      </c>
      <c r="D35" s="34">
        <v>-17</v>
      </c>
      <c r="E35" s="34">
        <v>-16.899999999999999</v>
      </c>
      <c r="F35" s="35">
        <v>7937</v>
      </c>
      <c r="G35" s="34">
        <v>-2.1</v>
      </c>
      <c r="H35" s="34">
        <v>-2.7</v>
      </c>
      <c r="I35" s="60" t="s">
        <v>62</v>
      </c>
      <c r="J35" s="52">
        <v>243</v>
      </c>
      <c r="K35" s="53">
        <f t="shared" si="0"/>
        <v>0.09</v>
      </c>
      <c r="L35" s="54">
        <v>57.8</v>
      </c>
      <c r="M35" s="54">
        <v>56.9</v>
      </c>
      <c r="N35" s="55">
        <v>324</v>
      </c>
      <c r="O35" s="54">
        <v>-14.1</v>
      </c>
      <c r="P35" s="56">
        <v>-14.6</v>
      </c>
    </row>
    <row r="36" spans="1:16" ht="14.25" customHeight="1" x14ac:dyDescent="0.15">
      <c r="A36" s="67" t="s">
        <v>63</v>
      </c>
      <c r="B36" s="68">
        <v>2223</v>
      </c>
      <c r="C36" s="44">
        <f t="shared" si="1"/>
        <v>0.48</v>
      </c>
      <c r="D36" s="34">
        <v>-10.4</v>
      </c>
      <c r="E36" s="34">
        <v>-10.3</v>
      </c>
      <c r="F36" s="35">
        <v>3708</v>
      </c>
      <c r="G36" s="34">
        <v>9</v>
      </c>
      <c r="H36" s="34">
        <v>8.3000000000000007</v>
      </c>
      <c r="I36" s="69" t="s">
        <v>64</v>
      </c>
      <c r="J36" s="52">
        <v>4352</v>
      </c>
      <c r="K36" s="53">
        <f t="shared" si="0"/>
        <v>1.56</v>
      </c>
      <c r="L36" s="54">
        <v>37.6</v>
      </c>
      <c r="M36" s="54">
        <v>37.9</v>
      </c>
      <c r="N36" s="55">
        <v>4708</v>
      </c>
      <c r="O36" s="54">
        <v>4.5</v>
      </c>
      <c r="P36" s="56">
        <v>3.9</v>
      </c>
    </row>
    <row r="37" spans="1:16" ht="14.25" customHeight="1" x14ac:dyDescent="0.15">
      <c r="A37" s="77"/>
      <c r="B37" s="68"/>
      <c r="C37" s="44"/>
      <c r="D37" s="34"/>
      <c r="E37" s="34"/>
      <c r="F37" s="35"/>
      <c r="G37" s="34"/>
      <c r="H37" s="34"/>
      <c r="I37" s="69"/>
      <c r="J37" s="79"/>
      <c r="K37" s="53"/>
      <c r="L37" s="80"/>
      <c r="M37" s="80"/>
      <c r="N37" s="69"/>
      <c r="O37" s="80"/>
      <c r="P37" s="50"/>
    </row>
    <row r="38" spans="1:16" ht="15" customHeight="1" x14ac:dyDescent="0.15">
      <c r="A38" s="67" t="s">
        <v>65</v>
      </c>
      <c r="B38" s="68">
        <v>322940</v>
      </c>
      <c r="C38" s="44">
        <v>100</v>
      </c>
      <c r="D38" s="34">
        <v>3.9</v>
      </c>
      <c r="E38" s="34" t="s">
        <v>20</v>
      </c>
      <c r="F38" s="35">
        <v>409364</v>
      </c>
      <c r="G38" s="34">
        <v>2.4</v>
      </c>
      <c r="H38" s="34" t="s">
        <v>20</v>
      </c>
      <c r="I38" s="85" t="s">
        <v>66</v>
      </c>
      <c r="J38" s="46">
        <v>27649</v>
      </c>
      <c r="K38" s="47">
        <f t="shared" si="0"/>
        <v>9.8800000000000008</v>
      </c>
      <c r="L38" s="48">
        <v>11.3</v>
      </c>
      <c r="M38" s="48">
        <v>10.9</v>
      </c>
      <c r="N38" s="49">
        <v>30527</v>
      </c>
      <c r="O38" s="48">
        <v>1.3</v>
      </c>
      <c r="P38" s="50">
        <v>1</v>
      </c>
    </row>
    <row r="39" spans="1:16" ht="14.25" customHeight="1" x14ac:dyDescent="0.15">
      <c r="A39" s="67" t="s">
        <v>67</v>
      </c>
      <c r="B39" s="68">
        <v>274380</v>
      </c>
      <c r="C39" s="44">
        <f>ROUND(B39/$B$38*100,2)</f>
        <v>84.96</v>
      </c>
      <c r="D39" s="34">
        <v>-2.2000000000000002</v>
      </c>
      <c r="E39" s="34" t="s">
        <v>20</v>
      </c>
      <c r="F39" s="35">
        <v>344700</v>
      </c>
      <c r="G39" s="34">
        <v>0.6</v>
      </c>
      <c r="H39" s="34" t="s">
        <v>20</v>
      </c>
      <c r="I39" s="60" t="s">
        <v>68</v>
      </c>
      <c r="J39" s="52">
        <v>966</v>
      </c>
      <c r="K39" s="53">
        <f t="shared" si="0"/>
        <v>0.35</v>
      </c>
      <c r="L39" s="54">
        <v>-48.1</v>
      </c>
      <c r="M39" s="54">
        <v>-47.4</v>
      </c>
      <c r="N39" s="55">
        <v>2056</v>
      </c>
      <c r="O39" s="54">
        <v>-0.5</v>
      </c>
      <c r="P39" s="56">
        <v>2.6</v>
      </c>
    </row>
    <row r="40" spans="1:16" ht="14.25" customHeight="1" x14ac:dyDescent="0.15">
      <c r="A40" s="67" t="s">
        <v>69</v>
      </c>
      <c r="B40" s="68">
        <v>3517</v>
      </c>
      <c r="C40" s="44">
        <f>ROUND(B40/$B$38*100,2)</f>
        <v>1.0900000000000001</v>
      </c>
      <c r="D40" s="34">
        <v>386.4</v>
      </c>
      <c r="E40" s="34" t="s">
        <v>20</v>
      </c>
      <c r="F40" s="35">
        <v>4534</v>
      </c>
      <c r="G40" s="34">
        <v>15.4</v>
      </c>
      <c r="H40" s="34" t="s">
        <v>20</v>
      </c>
      <c r="I40" s="60" t="s">
        <v>70</v>
      </c>
      <c r="J40" s="52">
        <v>5331</v>
      </c>
      <c r="K40" s="53">
        <f t="shared" si="0"/>
        <v>1.91</v>
      </c>
      <c r="L40" s="54">
        <v>3.3</v>
      </c>
      <c r="M40" s="54">
        <v>4.3</v>
      </c>
      <c r="N40" s="55">
        <v>6879</v>
      </c>
      <c r="O40" s="54">
        <v>1.1000000000000001</v>
      </c>
      <c r="P40" s="56">
        <v>1.2</v>
      </c>
    </row>
    <row r="41" spans="1:16" ht="14.25" customHeight="1" x14ac:dyDescent="0.15">
      <c r="A41" s="67" t="s">
        <v>71</v>
      </c>
      <c r="B41" s="68">
        <v>0</v>
      </c>
      <c r="C41" s="44">
        <f>ROUND(B41/$B$38*100,2)</f>
        <v>0</v>
      </c>
      <c r="D41" s="34">
        <v>0</v>
      </c>
      <c r="E41" s="34" t="s">
        <v>20</v>
      </c>
      <c r="F41" s="35">
        <v>5568</v>
      </c>
      <c r="G41" s="34">
        <v>105.8</v>
      </c>
      <c r="H41" s="34" t="s">
        <v>20</v>
      </c>
      <c r="I41" s="60" t="s">
        <v>72</v>
      </c>
      <c r="J41" s="52">
        <v>2764</v>
      </c>
      <c r="K41" s="53">
        <f t="shared" si="0"/>
        <v>0.99</v>
      </c>
      <c r="L41" s="54">
        <v>-11.3</v>
      </c>
      <c r="M41" s="54">
        <v>-11.7</v>
      </c>
      <c r="N41" s="55">
        <v>3107</v>
      </c>
      <c r="O41" s="54">
        <v>-4.8</v>
      </c>
      <c r="P41" s="56">
        <v>-5.3</v>
      </c>
    </row>
    <row r="42" spans="1:16" ht="14.25" customHeight="1" x14ac:dyDescent="0.15">
      <c r="A42" s="86"/>
      <c r="B42" s="68"/>
      <c r="C42" s="87"/>
      <c r="D42" s="88"/>
      <c r="E42" s="88"/>
      <c r="F42" s="89"/>
      <c r="G42" s="88"/>
      <c r="H42" s="88"/>
      <c r="I42" s="60" t="s">
        <v>73</v>
      </c>
      <c r="J42" s="52">
        <v>18588</v>
      </c>
      <c r="K42" s="53">
        <f t="shared" si="0"/>
        <v>6.65</v>
      </c>
      <c r="L42" s="54">
        <v>26.3</v>
      </c>
      <c r="M42" s="54">
        <v>25.3</v>
      </c>
      <c r="N42" s="55">
        <v>18485</v>
      </c>
      <c r="O42" s="54">
        <v>2.7</v>
      </c>
      <c r="P42" s="56">
        <v>1.8</v>
      </c>
    </row>
    <row r="43" spans="1:16" ht="13.5" customHeight="1" x14ac:dyDescent="0.15">
      <c r="A43" s="90" t="s">
        <v>74</v>
      </c>
      <c r="B43" s="91">
        <v>78970</v>
      </c>
      <c r="C43" s="92" t="s">
        <v>20</v>
      </c>
      <c r="D43" s="59">
        <v>-1.8</v>
      </c>
      <c r="E43" s="59" t="s">
        <v>20</v>
      </c>
      <c r="F43" s="93">
        <v>65674</v>
      </c>
      <c r="G43" s="94">
        <v>-2.2000000000000002</v>
      </c>
      <c r="H43" s="59" t="s">
        <v>20</v>
      </c>
      <c r="I43" s="60"/>
      <c r="J43" s="52"/>
      <c r="K43" s="53"/>
      <c r="L43" s="80"/>
      <c r="M43" s="80"/>
      <c r="N43" s="55"/>
      <c r="O43" s="80"/>
      <c r="P43" s="84"/>
    </row>
    <row r="44" spans="1:16" s="96" customFormat="1" ht="15" customHeight="1" x14ac:dyDescent="0.15">
      <c r="A44" s="67"/>
      <c r="B44" s="62" t="s">
        <v>21</v>
      </c>
      <c r="C44" s="63" t="s">
        <v>22</v>
      </c>
      <c r="D44" s="64"/>
      <c r="E44" s="64"/>
      <c r="F44" s="65" t="s">
        <v>21</v>
      </c>
      <c r="G44" s="39" t="s">
        <v>22</v>
      </c>
      <c r="H44" s="34"/>
      <c r="I44" s="85" t="s">
        <v>75</v>
      </c>
      <c r="J44" s="46">
        <v>46986</v>
      </c>
      <c r="K44" s="47">
        <f t="shared" si="0"/>
        <v>16.8</v>
      </c>
      <c r="L44" s="48">
        <v>-3.4</v>
      </c>
      <c r="M44" s="48" t="s">
        <v>20</v>
      </c>
      <c r="N44" s="49">
        <v>63890</v>
      </c>
      <c r="O44" s="48">
        <v>4</v>
      </c>
      <c r="P44" s="95" t="s">
        <v>20</v>
      </c>
    </row>
    <row r="45" spans="1:16" ht="12.75" customHeight="1" x14ac:dyDescent="0.15">
      <c r="A45" s="67" t="s">
        <v>76</v>
      </c>
      <c r="B45" s="68">
        <v>863903</v>
      </c>
      <c r="C45" s="33" t="s">
        <v>20</v>
      </c>
      <c r="D45" s="34">
        <v>0.3</v>
      </c>
      <c r="E45" s="34" t="s">
        <v>20</v>
      </c>
      <c r="F45" s="35">
        <v>1008859</v>
      </c>
      <c r="G45" s="34">
        <v>1.5</v>
      </c>
      <c r="H45" s="34" t="s">
        <v>20</v>
      </c>
      <c r="I45" s="69" t="s">
        <v>77</v>
      </c>
      <c r="J45" s="52">
        <v>20950</v>
      </c>
      <c r="K45" s="53">
        <f t="shared" si="0"/>
        <v>7.49</v>
      </c>
      <c r="L45" s="54">
        <v>-1.7</v>
      </c>
      <c r="M45" s="54">
        <v>-1.3</v>
      </c>
      <c r="N45" s="55">
        <v>24707</v>
      </c>
      <c r="O45" s="54">
        <v>3.7</v>
      </c>
      <c r="P45" s="56">
        <v>3.5</v>
      </c>
    </row>
    <row r="46" spans="1:16" s="12" customFormat="1" ht="16.5" customHeight="1" x14ac:dyDescent="0.15">
      <c r="A46" s="67" t="s">
        <v>78</v>
      </c>
      <c r="B46" s="68">
        <v>348034</v>
      </c>
      <c r="C46" s="44" t="s">
        <v>20</v>
      </c>
      <c r="D46" s="34">
        <v>3.3</v>
      </c>
      <c r="E46" s="34" t="s">
        <v>20</v>
      </c>
      <c r="F46" s="35">
        <v>412462</v>
      </c>
      <c r="G46" s="34">
        <v>1.1000000000000001</v>
      </c>
      <c r="H46" s="34" t="s">
        <v>20</v>
      </c>
      <c r="I46" s="69" t="s">
        <v>79</v>
      </c>
      <c r="J46" s="52">
        <v>10576</v>
      </c>
      <c r="K46" s="53">
        <f t="shared" si="0"/>
        <v>3.78</v>
      </c>
      <c r="L46" s="54">
        <v>21.8</v>
      </c>
      <c r="M46" s="54" t="s">
        <v>20</v>
      </c>
      <c r="N46" s="55">
        <v>12778</v>
      </c>
      <c r="O46" s="54">
        <v>-0.3</v>
      </c>
      <c r="P46" s="75" t="s">
        <v>20</v>
      </c>
    </row>
    <row r="47" spans="1:16" ht="14.25" customHeight="1" x14ac:dyDescent="0.15">
      <c r="A47" s="97"/>
      <c r="B47" s="71"/>
      <c r="C47" s="72"/>
      <c r="D47" s="73"/>
      <c r="E47" s="73"/>
      <c r="F47" s="74"/>
      <c r="G47" s="73"/>
      <c r="H47" s="73"/>
      <c r="I47" s="69" t="s">
        <v>80</v>
      </c>
      <c r="J47" s="52">
        <v>13853</v>
      </c>
      <c r="K47" s="53">
        <f t="shared" si="0"/>
        <v>4.95</v>
      </c>
      <c r="L47" s="54">
        <v>2</v>
      </c>
      <c r="M47" s="54">
        <v>2.1</v>
      </c>
      <c r="N47" s="55">
        <v>18179</v>
      </c>
      <c r="O47" s="54">
        <v>5.9</v>
      </c>
      <c r="P47" s="56">
        <v>5.3</v>
      </c>
    </row>
    <row r="48" spans="1:16" ht="12" customHeight="1" x14ac:dyDescent="0.15">
      <c r="A48" s="97" t="s">
        <v>81</v>
      </c>
      <c r="B48" s="71">
        <v>279711</v>
      </c>
      <c r="C48" s="72">
        <v>100</v>
      </c>
      <c r="D48" s="73">
        <v>6.6</v>
      </c>
      <c r="E48" s="73">
        <v>6.7</v>
      </c>
      <c r="F48" s="74">
        <v>313057</v>
      </c>
      <c r="G48" s="73">
        <v>1.1000000000000001</v>
      </c>
      <c r="H48" s="73">
        <v>0.5</v>
      </c>
      <c r="I48" s="14" t="s">
        <v>58</v>
      </c>
      <c r="J48" s="52">
        <v>1607</v>
      </c>
      <c r="K48" s="53">
        <f t="shared" si="0"/>
        <v>0.56999999999999995</v>
      </c>
      <c r="L48" s="54">
        <v>-68.099999999999994</v>
      </c>
      <c r="M48" s="54" t="s">
        <v>20</v>
      </c>
      <c r="N48" s="55">
        <v>8227</v>
      </c>
      <c r="O48" s="54">
        <v>8</v>
      </c>
      <c r="P48" s="75" t="s">
        <v>20</v>
      </c>
    </row>
    <row r="49" spans="1:16" s="76" customFormat="1" ht="12.75" customHeight="1" x14ac:dyDescent="0.15">
      <c r="A49" s="70"/>
      <c r="B49" s="71"/>
      <c r="C49" s="72"/>
      <c r="D49" s="73"/>
      <c r="E49" s="73"/>
      <c r="F49" s="74"/>
      <c r="G49" s="73"/>
      <c r="H49" s="73"/>
      <c r="I49" s="14"/>
      <c r="J49" s="52"/>
      <c r="K49" s="53"/>
      <c r="L49" s="80"/>
      <c r="M49" s="80"/>
      <c r="N49" s="55"/>
      <c r="O49" s="80"/>
      <c r="P49" s="50"/>
    </row>
    <row r="50" spans="1:16" ht="14.25" customHeight="1" x14ac:dyDescent="0.15">
      <c r="A50" s="70" t="s">
        <v>82</v>
      </c>
      <c r="B50" s="71">
        <v>76068</v>
      </c>
      <c r="C50" s="72">
        <f>ROUND(B50/$B$48*100,2)</f>
        <v>27.2</v>
      </c>
      <c r="D50" s="73">
        <v>-2.9</v>
      </c>
      <c r="E50" s="73">
        <v>-3.1</v>
      </c>
      <c r="F50" s="74">
        <v>74584</v>
      </c>
      <c r="G50" s="73">
        <v>-0.2</v>
      </c>
      <c r="H50" s="73">
        <v>-0.9</v>
      </c>
      <c r="I50" s="60" t="s">
        <v>83</v>
      </c>
      <c r="J50" s="52">
        <v>68323</v>
      </c>
      <c r="K50" s="53">
        <v>100</v>
      </c>
      <c r="L50" s="80">
        <v>-8.1</v>
      </c>
      <c r="M50" s="80" t="s">
        <v>20</v>
      </c>
      <c r="N50" s="55">
        <v>99405</v>
      </c>
      <c r="O50" s="80">
        <v>1.1000000000000001</v>
      </c>
      <c r="P50" s="75" t="s">
        <v>20</v>
      </c>
    </row>
    <row r="51" spans="1:16" s="76" customFormat="1" ht="14.25" customHeight="1" x14ac:dyDescent="0.15">
      <c r="A51" s="77" t="s">
        <v>84</v>
      </c>
      <c r="B51" s="68">
        <v>6788</v>
      </c>
      <c r="C51" s="98">
        <f t="shared" ref="C51:C79" si="2">ROUND(B51/$B$48*100,2)</f>
        <v>2.4300000000000002</v>
      </c>
      <c r="D51" s="34">
        <v>1</v>
      </c>
      <c r="E51" s="34">
        <v>-0.1</v>
      </c>
      <c r="F51" s="35">
        <v>6302</v>
      </c>
      <c r="G51" s="34">
        <v>-0.8</v>
      </c>
      <c r="H51" s="34">
        <v>-2.2999999999999998</v>
      </c>
      <c r="I51" s="14" t="s">
        <v>85</v>
      </c>
      <c r="J51" s="52">
        <v>28153</v>
      </c>
      <c r="K51" s="51">
        <f>ROUND(J51/$J$50*100,2)</f>
        <v>41.21</v>
      </c>
      <c r="L51" s="54">
        <v>-3.3</v>
      </c>
      <c r="M51" s="54" t="s">
        <v>20</v>
      </c>
      <c r="N51" s="55">
        <v>42479</v>
      </c>
      <c r="O51" s="54">
        <v>1.3</v>
      </c>
      <c r="P51" s="75" t="s">
        <v>20</v>
      </c>
    </row>
    <row r="52" spans="1:16" ht="14.25" customHeight="1" x14ac:dyDescent="0.15">
      <c r="A52" s="77" t="s">
        <v>86</v>
      </c>
      <c r="B52" s="68">
        <v>4502</v>
      </c>
      <c r="C52" s="98">
        <f t="shared" si="2"/>
        <v>1.61</v>
      </c>
      <c r="D52" s="34">
        <v>-12.3</v>
      </c>
      <c r="E52" s="34">
        <v>-16.600000000000001</v>
      </c>
      <c r="F52" s="35">
        <v>4893</v>
      </c>
      <c r="G52" s="34">
        <v>-2.6</v>
      </c>
      <c r="H52" s="34">
        <v>-7.4</v>
      </c>
      <c r="I52" s="60" t="s">
        <v>87</v>
      </c>
      <c r="J52" s="52">
        <v>9482</v>
      </c>
      <c r="K52" s="51">
        <f>ROUND(J52/$J$50*100,2)</f>
        <v>13.88</v>
      </c>
      <c r="L52" s="54">
        <v>-14.5</v>
      </c>
      <c r="M52" s="54" t="s">
        <v>20</v>
      </c>
      <c r="N52" s="55">
        <v>16285</v>
      </c>
      <c r="O52" s="54">
        <v>2.1</v>
      </c>
      <c r="P52" s="75" t="s">
        <v>20</v>
      </c>
    </row>
    <row r="53" spans="1:16" ht="14.25" customHeight="1" x14ac:dyDescent="0.15">
      <c r="A53" s="77" t="s">
        <v>88</v>
      </c>
      <c r="B53" s="68">
        <v>8520</v>
      </c>
      <c r="C53" s="98">
        <f t="shared" si="2"/>
        <v>3.05</v>
      </c>
      <c r="D53" s="34">
        <v>-5.4</v>
      </c>
      <c r="E53" s="34">
        <v>-5.6</v>
      </c>
      <c r="F53" s="35">
        <v>7675</v>
      </c>
      <c r="G53" s="34">
        <v>1.6</v>
      </c>
      <c r="H53" s="34">
        <v>0.2</v>
      </c>
      <c r="I53" s="14" t="s">
        <v>89</v>
      </c>
      <c r="J53" s="52">
        <v>13247</v>
      </c>
      <c r="K53" s="51">
        <f>ROUND(J53/$J$50*100,2)</f>
        <v>19.39</v>
      </c>
      <c r="L53" s="54">
        <v>4.0999999999999996</v>
      </c>
      <c r="M53" s="54" t="s">
        <v>20</v>
      </c>
      <c r="N53" s="55">
        <v>18813</v>
      </c>
      <c r="O53" s="54">
        <v>0.7</v>
      </c>
      <c r="P53" s="75" t="s">
        <v>20</v>
      </c>
    </row>
    <row r="54" spans="1:16" ht="14.25" customHeight="1" x14ac:dyDescent="0.15">
      <c r="A54" s="99" t="s">
        <v>90</v>
      </c>
      <c r="B54" s="68">
        <v>3619</v>
      </c>
      <c r="C54" s="98">
        <f t="shared" si="2"/>
        <v>1.29</v>
      </c>
      <c r="D54" s="34">
        <v>-3.7</v>
      </c>
      <c r="E54" s="34">
        <v>0.8</v>
      </c>
      <c r="F54" s="35">
        <v>3698</v>
      </c>
      <c r="G54" s="34">
        <v>-1.1000000000000001</v>
      </c>
      <c r="H54" s="34">
        <v>-0.5</v>
      </c>
      <c r="I54" s="69" t="s">
        <v>91</v>
      </c>
      <c r="J54" s="52">
        <v>5424</v>
      </c>
      <c r="K54" s="51">
        <f>ROUND(J54/$J$50*100,2)</f>
        <v>7.94</v>
      </c>
      <c r="L54" s="54">
        <v>2.5</v>
      </c>
      <c r="M54" s="54" t="s">
        <v>20</v>
      </c>
      <c r="N54" s="55">
        <v>7381</v>
      </c>
      <c r="O54" s="54">
        <v>1</v>
      </c>
      <c r="P54" s="75" t="s">
        <v>20</v>
      </c>
    </row>
    <row r="55" spans="1:16" ht="14.25" customHeight="1" x14ac:dyDescent="0.15">
      <c r="A55" s="67" t="s">
        <v>92</v>
      </c>
      <c r="B55" s="68">
        <v>7797</v>
      </c>
      <c r="C55" s="98">
        <f t="shared" si="2"/>
        <v>2.79</v>
      </c>
      <c r="D55" s="34">
        <v>-2.5</v>
      </c>
      <c r="E55" s="34">
        <v>-1.4</v>
      </c>
      <c r="F55" s="35">
        <v>7834</v>
      </c>
      <c r="G55" s="34">
        <v>-1.1000000000000001</v>
      </c>
      <c r="H55" s="34">
        <v>0.8</v>
      </c>
      <c r="I55" s="69" t="s">
        <v>93</v>
      </c>
      <c r="J55" s="52">
        <v>40170</v>
      </c>
      <c r="K55" s="51">
        <f>ROUND(J55/$J$50*100,2)</f>
        <v>58.79</v>
      </c>
      <c r="L55" s="54">
        <v>-10.7</v>
      </c>
      <c r="M55" s="54" t="s">
        <v>20</v>
      </c>
      <c r="N55" s="55">
        <v>56869</v>
      </c>
      <c r="O55" s="54">
        <v>1.1000000000000001</v>
      </c>
      <c r="P55" s="75" t="s">
        <v>20</v>
      </c>
    </row>
    <row r="56" spans="1:16" ht="14.25" customHeight="1" x14ac:dyDescent="0.15">
      <c r="A56" s="67" t="s">
        <v>94</v>
      </c>
      <c r="B56" s="68">
        <v>1821</v>
      </c>
      <c r="C56" s="98">
        <f t="shared" si="2"/>
        <v>0.65</v>
      </c>
      <c r="D56" s="34">
        <v>-5.4</v>
      </c>
      <c r="E56" s="34">
        <v>-3.4</v>
      </c>
      <c r="F56" s="35">
        <v>2155</v>
      </c>
      <c r="G56" s="34">
        <v>-0.3</v>
      </c>
      <c r="H56" s="34">
        <v>0.6</v>
      </c>
      <c r="I56" s="69"/>
      <c r="J56" s="52"/>
      <c r="K56" s="51"/>
      <c r="L56" s="54"/>
      <c r="M56" s="54"/>
      <c r="N56" s="55"/>
      <c r="O56" s="54"/>
      <c r="P56" s="56"/>
    </row>
    <row r="57" spans="1:16" ht="14.25" customHeight="1" x14ac:dyDescent="0.15">
      <c r="A57" s="67" t="s">
        <v>95</v>
      </c>
      <c r="B57" s="68">
        <v>3223</v>
      </c>
      <c r="C57" s="98">
        <f t="shared" si="2"/>
        <v>1.1499999999999999</v>
      </c>
      <c r="D57" s="34">
        <v>-0.2</v>
      </c>
      <c r="E57" s="34">
        <v>-1.5</v>
      </c>
      <c r="F57" s="35">
        <v>3429</v>
      </c>
      <c r="G57" s="34">
        <v>1.2</v>
      </c>
      <c r="H57" s="34">
        <v>0.9</v>
      </c>
      <c r="I57" s="14" t="s">
        <v>96</v>
      </c>
      <c r="J57" s="52">
        <v>454389</v>
      </c>
      <c r="K57" s="51">
        <v>100</v>
      </c>
      <c r="L57" s="54">
        <v>0</v>
      </c>
      <c r="M57" s="54" t="s">
        <v>20</v>
      </c>
      <c r="N57" s="55">
        <v>540066</v>
      </c>
      <c r="O57" s="54">
        <v>2.5</v>
      </c>
      <c r="P57" s="75" t="s">
        <v>20</v>
      </c>
    </row>
    <row r="58" spans="1:16" ht="14.25" customHeight="1" x14ac:dyDescent="0.15">
      <c r="A58" s="67" t="s">
        <v>97</v>
      </c>
      <c r="B58" s="68">
        <v>5494</v>
      </c>
      <c r="C58" s="98">
        <f t="shared" si="2"/>
        <v>1.96</v>
      </c>
      <c r="D58" s="34">
        <v>-6.8</v>
      </c>
      <c r="E58" s="34">
        <v>-6.2</v>
      </c>
      <c r="F58" s="35">
        <v>6064</v>
      </c>
      <c r="G58" s="34">
        <v>0.6</v>
      </c>
      <c r="H58" s="34">
        <v>0</v>
      </c>
      <c r="I58" s="14" t="s">
        <v>98</v>
      </c>
      <c r="J58" s="52">
        <v>360809</v>
      </c>
      <c r="K58" s="51">
        <f>ROUND(J58/$J$57*100,2)</f>
        <v>79.41</v>
      </c>
      <c r="L58" s="54">
        <v>-1.4</v>
      </c>
      <c r="M58" s="54" t="s">
        <v>20</v>
      </c>
      <c r="N58" s="55">
        <v>421132</v>
      </c>
      <c r="O58" s="54">
        <v>1.8</v>
      </c>
      <c r="P58" s="75" t="s">
        <v>20</v>
      </c>
    </row>
    <row r="59" spans="1:16" ht="14.25" customHeight="1" x14ac:dyDescent="0.15">
      <c r="A59" s="67" t="s">
        <v>99</v>
      </c>
      <c r="B59" s="68">
        <v>10686</v>
      </c>
      <c r="C59" s="98">
        <f t="shared" si="2"/>
        <v>3.82</v>
      </c>
      <c r="D59" s="34">
        <v>1.9</v>
      </c>
      <c r="E59" s="34">
        <v>2</v>
      </c>
      <c r="F59" s="35">
        <v>9780</v>
      </c>
      <c r="G59" s="34">
        <v>0.7</v>
      </c>
      <c r="H59" s="34">
        <v>0.4</v>
      </c>
      <c r="I59" s="14" t="s">
        <v>100</v>
      </c>
      <c r="J59" s="52">
        <v>20785</v>
      </c>
      <c r="K59" s="51">
        <f>ROUND(J59/$J$57*100,2)</f>
        <v>4.57</v>
      </c>
      <c r="L59" s="54">
        <v>9.9</v>
      </c>
      <c r="M59" s="54" t="s">
        <v>20</v>
      </c>
      <c r="N59" s="55">
        <v>25111</v>
      </c>
      <c r="O59" s="54">
        <v>4.5</v>
      </c>
      <c r="P59" s="75" t="s">
        <v>20</v>
      </c>
    </row>
    <row r="60" spans="1:16" ht="14.25" customHeight="1" x14ac:dyDescent="0.15">
      <c r="A60" s="67" t="s">
        <v>101</v>
      </c>
      <c r="B60" s="68">
        <v>4025</v>
      </c>
      <c r="C60" s="98">
        <f t="shared" si="2"/>
        <v>1.44</v>
      </c>
      <c r="D60" s="34">
        <v>-14.9</v>
      </c>
      <c r="E60" s="34">
        <v>-14.7</v>
      </c>
      <c r="F60" s="35">
        <v>4544</v>
      </c>
      <c r="G60" s="34">
        <v>-0.1</v>
      </c>
      <c r="H60" s="34">
        <v>-0.4</v>
      </c>
      <c r="I60" s="14" t="s">
        <v>102</v>
      </c>
      <c r="J60" s="52">
        <v>37143</v>
      </c>
      <c r="K60" s="51">
        <f>ROUND(J60/$J$57*100,2)</f>
        <v>8.17</v>
      </c>
      <c r="L60" s="54">
        <v>-12.7</v>
      </c>
      <c r="M60" s="54" t="s">
        <v>20</v>
      </c>
      <c r="N60" s="55">
        <v>36179</v>
      </c>
      <c r="O60" s="54">
        <v>-1.1000000000000001</v>
      </c>
      <c r="P60" s="75" t="s">
        <v>20</v>
      </c>
    </row>
    <row r="61" spans="1:16" ht="14.25" customHeight="1" x14ac:dyDescent="0.15">
      <c r="A61" s="77" t="s">
        <v>103</v>
      </c>
      <c r="B61" s="68">
        <v>3429</v>
      </c>
      <c r="C61" s="98">
        <f t="shared" si="2"/>
        <v>1.23</v>
      </c>
      <c r="D61" s="34">
        <v>-12.2</v>
      </c>
      <c r="E61" s="34">
        <v>-14.8</v>
      </c>
      <c r="F61" s="35">
        <v>3033</v>
      </c>
      <c r="G61" s="34">
        <v>0.1</v>
      </c>
      <c r="H61" s="34">
        <v>-2.9</v>
      </c>
      <c r="I61" s="14"/>
      <c r="J61" s="52"/>
      <c r="K61" s="51"/>
      <c r="L61" s="10"/>
      <c r="M61" s="10"/>
      <c r="N61" s="55"/>
      <c r="O61" s="10"/>
      <c r="P61" s="56"/>
    </row>
    <row r="62" spans="1:16" ht="14.25" customHeight="1" x14ac:dyDescent="0.15">
      <c r="A62" s="77" t="s">
        <v>104</v>
      </c>
      <c r="B62" s="100">
        <v>16164</v>
      </c>
      <c r="C62" s="98">
        <f t="shared" si="2"/>
        <v>5.78</v>
      </c>
      <c r="D62" s="101">
        <v>4.0999999999999996</v>
      </c>
      <c r="E62" s="101">
        <v>4.4000000000000004</v>
      </c>
      <c r="F62" s="102">
        <v>15177</v>
      </c>
      <c r="G62" s="101">
        <v>-0.9</v>
      </c>
      <c r="H62" s="101">
        <v>-1.2</v>
      </c>
      <c r="I62" s="103" t="s">
        <v>105</v>
      </c>
      <c r="J62" s="52">
        <v>61480</v>
      </c>
      <c r="K62" s="104" t="s">
        <v>20</v>
      </c>
      <c r="L62" s="54">
        <v>-12.8</v>
      </c>
      <c r="M62" s="105" t="s">
        <v>20</v>
      </c>
      <c r="N62" s="55">
        <v>56331</v>
      </c>
      <c r="O62" s="54">
        <v>-4.7</v>
      </c>
      <c r="P62" s="75" t="s">
        <v>20</v>
      </c>
    </row>
    <row r="63" spans="1:16" ht="14.25" customHeight="1" x14ac:dyDescent="0.15">
      <c r="A63" s="70"/>
      <c r="B63" s="100"/>
      <c r="C63" s="98"/>
      <c r="D63" s="101"/>
      <c r="E63" s="101"/>
      <c r="F63" s="102"/>
      <c r="G63" s="101"/>
      <c r="H63" s="101"/>
      <c r="I63" s="106" t="s">
        <v>106</v>
      </c>
      <c r="J63" s="107">
        <v>3544</v>
      </c>
      <c r="K63" s="108" t="s">
        <v>20</v>
      </c>
      <c r="L63" s="109">
        <v>-8.8000000000000007</v>
      </c>
      <c r="M63" s="109" t="s">
        <v>20</v>
      </c>
      <c r="N63" s="110">
        <v>5071</v>
      </c>
      <c r="O63" s="109">
        <v>-9</v>
      </c>
      <c r="P63" s="111" t="s">
        <v>20</v>
      </c>
    </row>
    <row r="64" spans="1:16" ht="13.5" customHeight="1" x14ac:dyDescent="0.15">
      <c r="A64" s="70" t="s">
        <v>107</v>
      </c>
      <c r="B64" s="71">
        <v>18178</v>
      </c>
      <c r="C64" s="72">
        <f t="shared" si="2"/>
        <v>6.5</v>
      </c>
      <c r="D64" s="73">
        <v>45.9</v>
      </c>
      <c r="E64" s="73">
        <v>46.3</v>
      </c>
      <c r="F64" s="74">
        <v>18532</v>
      </c>
      <c r="G64" s="73">
        <v>-1.7</v>
      </c>
      <c r="H64" s="73">
        <v>-1.8</v>
      </c>
      <c r="I64" s="112" t="s">
        <v>108</v>
      </c>
      <c r="J64" s="46">
        <v>393670</v>
      </c>
      <c r="K64" s="113" t="s">
        <v>20</v>
      </c>
      <c r="L64" s="48">
        <v>-0.6</v>
      </c>
      <c r="M64" s="48">
        <v>-0.5</v>
      </c>
      <c r="N64" s="49">
        <v>434415</v>
      </c>
      <c r="O64" s="48">
        <v>1.3</v>
      </c>
      <c r="P64" s="50">
        <v>0.7</v>
      </c>
    </row>
    <row r="65" spans="1:16" s="76" customFormat="1" ht="14.25" customHeight="1" x14ac:dyDescent="0.15">
      <c r="A65" s="99" t="s">
        <v>109</v>
      </c>
      <c r="B65" s="100">
        <v>12910</v>
      </c>
      <c r="C65" s="98">
        <f t="shared" si="2"/>
        <v>4.62</v>
      </c>
      <c r="D65" s="101">
        <v>19.100000000000001</v>
      </c>
      <c r="E65" s="101">
        <v>19.3</v>
      </c>
      <c r="F65" s="102">
        <v>11419</v>
      </c>
      <c r="G65" s="101">
        <v>-7.7</v>
      </c>
      <c r="H65" s="101">
        <v>-7.4</v>
      </c>
      <c r="I65" s="114" t="s">
        <v>110</v>
      </c>
      <c r="J65" s="52">
        <v>113959</v>
      </c>
      <c r="K65" s="115" t="s">
        <v>20</v>
      </c>
      <c r="L65" s="54">
        <v>-14.7</v>
      </c>
      <c r="M65" s="54" t="s">
        <v>20</v>
      </c>
      <c r="N65" s="55">
        <v>121358</v>
      </c>
      <c r="O65" s="54">
        <v>1.9</v>
      </c>
      <c r="P65" s="75" t="s">
        <v>20</v>
      </c>
    </row>
    <row r="66" spans="1:16" ht="14.25" customHeight="1" x14ac:dyDescent="0.15">
      <c r="A66" s="67" t="s">
        <v>111</v>
      </c>
      <c r="B66" s="100">
        <v>5268</v>
      </c>
      <c r="C66" s="98">
        <f t="shared" si="2"/>
        <v>1.88</v>
      </c>
      <c r="D66" s="101">
        <v>224.2</v>
      </c>
      <c r="E66" s="101">
        <v>224.8</v>
      </c>
      <c r="F66" s="102">
        <v>7114</v>
      </c>
      <c r="G66" s="101">
        <v>9.6</v>
      </c>
      <c r="H66" s="101">
        <v>9.1</v>
      </c>
      <c r="I66" s="114" t="s">
        <v>112</v>
      </c>
      <c r="J66" s="52">
        <v>103697</v>
      </c>
      <c r="K66" s="115" t="s">
        <v>20</v>
      </c>
      <c r="L66" s="54">
        <v>0.3</v>
      </c>
      <c r="M66" s="54" t="s">
        <v>20</v>
      </c>
      <c r="N66" s="55">
        <v>97009</v>
      </c>
      <c r="O66" s="54">
        <v>6.3</v>
      </c>
      <c r="P66" s="75" t="s">
        <v>20</v>
      </c>
    </row>
    <row r="67" spans="1:16" ht="14.25" customHeight="1" x14ac:dyDescent="0.15">
      <c r="A67" s="97"/>
      <c r="B67" s="100"/>
      <c r="C67" s="98"/>
      <c r="D67" s="101"/>
      <c r="E67" s="101"/>
      <c r="F67" s="102"/>
      <c r="G67" s="101"/>
      <c r="H67" s="101"/>
      <c r="I67" s="114" t="s">
        <v>113</v>
      </c>
      <c r="J67" s="52">
        <v>86429</v>
      </c>
      <c r="K67" s="115" t="s">
        <v>20</v>
      </c>
      <c r="L67" s="54">
        <v>1.5</v>
      </c>
      <c r="M67" s="54" t="s">
        <v>20</v>
      </c>
      <c r="N67" s="55">
        <v>76433</v>
      </c>
      <c r="O67" s="54">
        <v>7.4</v>
      </c>
      <c r="P67" s="75" t="s">
        <v>20</v>
      </c>
    </row>
    <row r="68" spans="1:16" ht="12" customHeight="1" x14ac:dyDescent="0.15">
      <c r="A68" s="97" t="s">
        <v>114</v>
      </c>
      <c r="B68" s="71">
        <v>20284</v>
      </c>
      <c r="C68" s="72">
        <f t="shared" si="2"/>
        <v>7.25</v>
      </c>
      <c r="D68" s="73">
        <v>-1.3</v>
      </c>
      <c r="E68" s="73">
        <v>-2.6</v>
      </c>
      <c r="F68" s="74">
        <v>21164</v>
      </c>
      <c r="G68" s="73">
        <v>2.1</v>
      </c>
      <c r="H68" s="73">
        <v>-0.6</v>
      </c>
      <c r="I68" s="14" t="s">
        <v>115</v>
      </c>
      <c r="J68" s="52">
        <v>17268</v>
      </c>
      <c r="K68" s="115" t="s">
        <v>20</v>
      </c>
      <c r="L68" s="54">
        <v>-5.0999999999999996</v>
      </c>
      <c r="M68" s="54" t="s">
        <v>20</v>
      </c>
      <c r="N68" s="55">
        <v>20576</v>
      </c>
      <c r="O68" s="54">
        <v>2.2999999999999998</v>
      </c>
      <c r="P68" s="75" t="s">
        <v>20</v>
      </c>
    </row>
    <row r="69" spans="1:16" s="76" customFormat="1" ht="14.25" customHeight="1" x14ac:dyDescent="0.15">
      <c r="A69" s="77" t="s">
        <v>116</v>
      </c>
      <c r="B69" s="100">
        <v>10353</v>
      </c>
      <c r="C69" s="98">
        <f t="shared" si="2"/>
        <v>3.7</v>
      </c>
      <c r="D69" s="101">
        <v>-2</v>
      </c>
      <c r="E69" s="101">
        <v>-4.3</v>
      </c>
      <c r="F69" s="102">
        <v>10111</v>
      </c>
      <c r="G69" s="101">
        <v>5.0999999999999996</v>
      </c>
      <c r="H69" s="101">
        <v>1.9</v>
      </c>
      <c r="I69" s="116" t="s">
        <v>117</v>
      </c>
      <c r="J69" s="117">
        <v>37143</v>
      </c>
      <c r="K69" s="118" t="s">
        <v>20</v>
      </c>
      <c r="L69" s="105">
        <v>-12.7</v>
      </c>
      <c r="M69" s="105" t="s">
        <v>20</v>
      </c>
      <c r="N69" s="119">
        <v>30611</v>
      </c>
      <c r="O69" s="105">
        <v>-9.6</v>
      </c>
      <c r="P69" s="120" t="s">
        <v>20</v>
      </c>
    </row>
    <row r="70" spans="1:16" ht="14.25" customHeight="1" x14ac:dyDescent="0.15">
      <c r="A70" s="67" t="s">
        <v>118</v>
      </c>
      <c r="B70" s="100">
        <v>5537</v>
      </c>
      <c r="C70" s="98">
        <f t="shared" si="2"/>
        <v>1.98</v>
      </c>
      <c r="D70" s="101">
        <v>-1.2</v>
      </c>
      <c r="E70" s="101">
        <v>-1</v>
      </c>
      <c r="F70" s="102">
        <v>4707</v>
      </c>
      <c r="G70" s="101">
        <v>-5</v>
      </c>
      <c r="H70" s="101">
        <v>-4.8</v>
      </c>
      <c r="I70" s="121" t="s">
        <v>119</v>
      </c>
      <c r="J70" s="122">
        <v>71.099999999999994</v>
      </c>
      <c r="K70" s="115" t="s">
        <v>20</v>
      </c>
      <c r="L70" s="123">
        <v>4.8</v>
      </c>
      <c r="M70" s="54" t="s">
        <v>20</v>
      </c>
      <c r="N70" s="124">
        <v>72.099999999999994</v>
      </c>
      <c r="O70" s="3">
        <v>-0.1</v>
      </c>
      <c r="P70" s="54" t="s">
        <v>20</v>
      </c>
    </row>
    <row r="71" spans="1:16" ht="14.25" customHeight="1" x14ac:dyDescent="0.15">
      <c r="A71" s="67" t="s">
        <v>120</v>
      </c>
      <c r="B71" s="100">
        <v>98</v>
      </c>
      <c r="C71" s="98">
        <f t="shared" si="2"/>
        <v>0.04</v>
      </c>
      <c r="D71" s="101">
        <v>-29</v>
      </c>
      <c r="E71" s="101">
        <v>-38.299999999999997</v>
      </c>
      <c r="F71" s="102">
        <v>1022</v>
      </c>
      <c r="G71" s="101">
        <v>24.2</v>
      </c>
      <c r="H71" s="101">
        <v>0.2</v>
      </c>
      <c r="I71" s="121" t="s">
        <v>121</v>
      </c>
      <c r="J71" s="122">
        <v>28.9</v>
      </c>
      <c r="K71" s="115" t="s">
        <v>20</v>
      </c>
      <c r="L71" s="54" t="s">
        <v>20</v>
      </c>
      <c r="M71" s="54" t="s">
        <v>20</v>
      </c>
      <c r="N71" s="10">
        <v>27.9</v>
      </c>
      <c r="O71" s="54" t="s">
        <v>20</v>
      </c>
      <c r="P71" s="54" t="s">
        <v>20</v>
      </c>
    </row>
    <row r="72" spans="1:16" ht="14.25" customHeight="1" x14ac:dyDescent="0.15">
      <c r="A72" s="67" t="s">
        <v>122</v>
      </c>
      <c r="B72" s="100">
        <v>4296</v>
      </c>
      <c r="C72" s="98">
        <f t="shared" si="2"/>
        <v>1.54</v>
      </c>
      <c r="D72" s="101">
        <v>1.2</v>
      </c>
      <c r="E72" s="101">
        <v>1.2</v>
      </c>
      <c r="F72" s="102">
        <v>5324</v>
      </c>
      <c r="G72" s="101">
        <v>-0.1</v>
      </c>
      <c r="H72" s="101">
        <v>-0.6</v>
      </c>
      <c r="I72" s="125" t="s">
        <v>123</v>
      </c>
      <c r="J72" s="122">
        <v>26.3</v>
      </c>
      <c r="K72" s="115" t="s">
        <v>20</v>
      </c>
      <c r="L72" s="10">
        <v>0.2</v>
      </c>
      <c r="M72" s="54" t="s">
        <v>20</v>
      </c>
      <c r="N72" s="126">
        <v>22.3</v>
      </c>
      <c r="O72" s="54">
        <v>1</v>
      </c>
      <c r="P72" s="54" t="s">
        <v>20</v>
      </c>
    </row>
    <row r="73" spans="1:16" ht="14.25" customHeight="1" x14ac:dyDescent="0.15">
      <c r="A73" s="127"/>
      <c r="B73" s="100"/>
      <c r="C73" s="98"/>
      <c r="D73" s="101"/>
      <c r="E73" s="101"/>
      <c r="F73" s="102"/>
      <c r="G73" s="101"/>
      <c r="H73" s="101"/>
      <c r="I73" s="128" t="s">
        <v>124</v>
      </c>
      <c r="J73" s="129">
        <v>27.2</v>
      </c>
      <c r="K73" s="118" t="s">
        <v>20</v>
      </c>
      <c r="L73" s="105">
        <v>-2.6</v>
      </c>
      <c r="M73" s="105" t="s">
        <v>20</v>
      </c>
      <c r="N73" s="130">
        <v>23.8</v>
      </c>
      <c r="O73" s="130">
        <v>-0.4</v>
      </c>
      <c r="P73" s="105" t="s">
        <v>20</v>
      </c>
    </row>
    <row r="74" spans="1:16" ht="12" customHeight="1" x14ac:dyDescent="0.15">
      <c r="A74" s="97" t="s">
        <v>125</v>
      </c>
      <c r="B74" s="71">
        <v>8781</v>
      </c>
      <c r="C74" s="72">
        <f t="shared" si="2"/>
        <v>3.14</v>
      </c>
      <c r="D74" s="73">
        <v>8.5</v>
      </c>
      <c r="E74" s="73">
        <v>9.6</v>
      </c>
      <c r="F74" s="74">
        <v>10980</v>
      </c>
      <c r="G74" s="73">
        <v>1.2</v>
      </c>
      <c r="H74" s="73">
        <v>1.7</v>
      </c>
      <c r="K74" s="3"/>
      <c r="L74" s="131"/>
      <c r="M74" s="131"/>
      <c r="N74" s="3"/>
    </row>
    <row r="75" spans="1:16" s="76" customFormat="1" ht="14.25" customHeight="1" x14ac:dyDescent="0.15">
      <c r="A75" s="67" t="s">
        <v>126</v>
      </c>
      <c r="B75" s="100">
        <v>2638</v>
      </c>
      <c r="C75" s="98">
        <f t="shared" si="2"/>
        <v>0.94</v>
      </c>
      <c r="D75" s="101">
        <v>25.9</v>
      </c>
      <c r="E75" s="101">
        <v>26.7</v>
      </c>
      <c r="F75" s="102">
        <v>3399</v>
      </c>
      <c r="G75" s="101">
        <v>4.2</v>
      </c>
      <c r="H75" s="101">
        <v>4.5999999999999996</v>
      </c>
      <c r="I75" s="2"/>
      <c r="J75" s="2"/>
      <c r="K75" s="3"/>
      <c r="L75" s="2"/>
      <c r="M75" s="2"/>
      <c r="N75" s="3"/>
    </row>
    <row r="76" spans="1:16" ht="14.25" customHeight="1" x14ac:dyDescent="0.15">
      <c r="A76" s="67" t="s">
        <v>127</v>
      </c>
      <c r="B76" s="100">
        <v>684</v>
      </c>
      <c r="C76" s="98">
        <f t="shared" si="2"/>
        <v>0.24</v>
      </c>
      <c r="D76" s="101">
        <v>47.4</v>
      </c>
      <c r="E76" s="101">
        <v>54</v>
      </c>
      <c r="F76" s="102">
        <v>686</v>
      </c>
      <c r="G76" s="101">
        <v>-9.9</v>
      </c>
      <c r="H76" s="101">
        <v>-6.9</v>
      </c>
    </row>
    <row r="77" spans="1:16" ht="14.25" customHeight="1" x14ac:dyDescent="0.15">
      <c r="A77" s="67" t="s">
        <v>128</v>
      </c>
      <c r="B77" s="100">
        <v>419</v>
      </c>
      <c r="C77" s="98">
        <f t="shared" si="2"/>
        <v>0.15</v>
      </c>
      <c r="D77" s="101">
        <v>-36.9</v>
      </c>
      <c r="E77" s="101">
        <v>-39.200000000000003</v>
      </c>
      <c r="F77" s="102">
        <v>755</v>
      </c>
      <c r="G77" s="101">
        <v>-11.2</v>
      </c>
      <c r="H77" s="101">
        <v>-11.7</v>
      </c>
    </row>
    <row r="78" spans="1:16" ht="14.25" customHeight="1" x14ac:dyDescent="0.15">
      <c r="A78" s="132" t="s">
        <v>129</v>
      </c>
      <c r="B78" s="100">
        <v>2155</v>
      </c>
      <c r="C78" s="98">
        <f t="shared" si="2"/>
        <v>0.77</v>
      </c>
      <c r="D78" s="101">
        <v>14.4</v>
      </c>
      <c r="E78" s="101">
        <v>14.3</v>
      </c>
      <c r="F78" s="102">
        <v>2384</v>
      </c>
      <c r="G78" s="101">
        <v>4.2</v>
      </c>
      <c r="H78" s="101">
        <v>2.9</v>
      </c>
    </row>
    <row r="79" spans="1:16" ht="14.25" customHeight="1" x14ac:dyDescent="0.15">
      <c r="A79" s="132" t="s">
        <v>130</v>
      </c>
      <c r="B79" s="68">
        <v>2620</v>
      </c>
      <c r="C79" s="98">
        <f t="shared" si="2"/>
        <v>0.94</v>
      </c>
      <c r="D79" s="88">
        <v>-6.7</v>
      </c>
      <c r="E79" s="88">
        <v>-4.0999999999999996</v>
      </c>
      <c r="F79" s="89">
        <v>2978</v>
      </c>
      <c r="G79" s="88">
        <v>-0.1</v>
      </c>
      <c r="H79" s="88">
        <v>1.7</v>
      </c>
    </row>
    <row r="80" spans="1:16" ht="14.25" customHeight="1" x14ac:dyDescent="0.15">
      <c r="A80" s="133" t="s">
        <v>131</v>
      </c>
      <c r="B80" s="134">
        <v>265</v>
      </c>
      <c r="C80" s="135">
        <f>ROUND(B80/$B$48*100,2)</f>
        <v>0.09</v>
      </c>
      <c r="D80" s="105">
        <v>49.7</v>
      </c>
      <c r="E80" s="105">
        <v>50</v>
      </c>
      <c r="F80" s="136">
        <v>778</v>
      </c>
      <c r="G80" s="105">
        <v>9</v>
      </c>
      <c r="H80" s="105">
        <v>8.9</v>
      </c>
    </row>
    <row r="81" spans="1:8" s="12" customFormat="1" ht="15" customHeight="1" x14ac:dyDescent="0.15">
      <c r="A81" s="2" t="s">
        <v>132</v>
      </c>
      <c r="B81" s="2"/>
      <c r="C81" s="2"/>
      <c r="D81" s="3"/>
      <c r="E81" s="3"/>
      <c r="F81" s="2"/>
      <c r="G81" s="3"/>
      <c r="H81" s="3"/>
    </row>
    <row r="82" spans="1:8" ht="15" customHeight="1" x14ac:dyDescent="0.15">
      <c r="E82" s="2"/>
      <c r="F82" s="3"/>
      <c r="H82" s="2"/>
    </row>
  </sheetData>
  <mergeCells count="17">
    <mergeCell ref="A8:A10"/>
    <mergeCell ref="B8:E8"/>
    <mergeCell ref="F8:H8"/>
    <mergeCell ref="I8:I10"/>
    <mergeCell ref="J8:M8"/>
    <mergeCell ref="B9:B10"/>
    <mergeCell ref="C9:C10"/>
    <mergeCell ref="D9:E9"/>
    <mergeCell ref="F9:F10"/>
    <mergeCell ref="G9:H9"/>
    <mergeCell ref="J9:J10"/>
    <mergeCell ref="K9:K10"/>
    <mergeCell ref="L9:M9"/>
    <mergeCell ref="N9:N10"/>
    <mergeCell ref="C2:N2"/>
    <mergeCell ref="N8:P8"/>
    <mergeCell ref="O9:P9"/>
  </mergeCells>
  <phoneticPr fontId="2"/>
  <pageMargins left="0.59055118110236227" right="0.59055118110236227" top="0.59055118110236227" bottom="0.19685039370078741" header="0.39370078740157483" footer="0"/>
  <pageSetup paperSize="9" scale="70" firstPageNumber="258" orientation="portrait" useFirstPageNumber="1" r:id="rId1"/>
  <headerFooter differentOddEven="1" scaleWithDoc="0">
    <oddHeader>&amp;L&amp;"ＭＳ ゴシック,標準"&amp;8&amp;P      第１２章  物価・家計</oddHeader>
    <evenHeader xml:space="preserve">&amp;R&amp;"ＭＳ ゴシック,標準"&amp;8第１２章  物価・家計      &amp;P   </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12-05</vt:lpstr>
      <vt:lpstr>'12-05'!Print_Area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但馬　和浩</dc:creator>
  <cp:lastModifiedBy>大阪府</cp:lastModifiedBy>
  <cp:lastPrinted>2019-03-08T01:17:39Z</cp:lastPrinted>
  <dcterms:created xsi:type="dcterms:W3CDTF">2018-11-30T00:44:55Z</dcterms:created>
  <dcterms:modified xsi:type="dcterms:W3CDTF">2019-03-22T04:24:07Z</dcterms:modified>
</cp:coreProperties>
</file>