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970" windowHeight="4815" tabRatio="634" activeTab="0"/>
  </bookViews>
  <sheets>
    <sheet name="04-01" sheetId="1" r:id="rId1"/>
  </sheets>
  <definedNames>
    <definedName name="_xlnm.Print_Area" localSheetId="0">'04-01'!$A$1:$Q$157</definedName>
  </definedNames>
  <calcPr fullCalcOnLoad="1"/>
</workbook>
</file>

<file path=xl/sharedStrings.xml><?xml version="1.0" encoding="utf-8"?>
<sst xmlns="http://schemas.openxmlformats.org/spreadsheetml/2006/main" count="274" uniqueCount="159">
  <si>
    <t>人</t>
  </si>
  <si>
    <t xml:space="preserve">         ４－１</t>
  </si>
  <si>
    <t>男</t>
  </si>
  <si>
    <t>女</t>
  </si>
  <si>
    <t xml:space="preserve"> </t>
  </si>
  <si>
    <t>　</t>
  </si>
  <si>
    <t>所</t>
  </si>
  <si>
    <t>Ａ 農業，林業</t>
  </si>
  <si>
    <t xml:space="preserve">   01 農 業</t>
  </si>
  <si>
    <t>Ｂ 漁業</t>
  </si>
  <si>
    <t xml:space="preserve">   03 漁業(水産養殖業を除く)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</si>
  <si>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</si>
  <si>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</si>
  <si>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</si>
  <si>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</si>
  <si>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</si>
  <si>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</si>
  <si>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</si>
  <si>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 xml:space="preserve">   50 各種商品卸売業</t>
  </si>
  <si>
    <t xml:space="preserve">   51 繊維・衣服等卸売業</t>
  </si>
  <si>
    <t xml:space="preserve">   52 飲食料品卸売業</t>
  </si>
  <si>
    <t xml:space="preserve">   53 建築材料，鉱物・金属材料等卸売業</t>
  </si>
  <si>
    <t xml:space="preserve">   54 機械器具卸売業</t>
  </si>
  <si>
    <t xml:space="preserve">   55 その他の卸売業</t>
  </si>
  <si>
    <t xml:space="preserve">   56 各種商品小売業</t>
  </si>
  <si>
    <t xml:space="preserve">   57 織物・衣服・身の回り品小売業</t>
  </si>
  <si>
    <t xml:space="preserve">   58 飲食料品小売業</t>
  </si>
  <si>
    <t xml:space="preserve">   59 機械器具小売業</t>
  </si>
  <si>
    <t xml:space="preserve">   60 その他の小売業</t>
  </si>
  <si>
    <r>
      <t xml:space="preserve">   61</t>
    </r>
    <r>
      <rPr>
        <sz val="11"/>
        <rFont val="ＭＳ 明朝"/>
        <family val="1"/>
      </rPr>
      <t xml:space="preserve"> 無店舗小売業</t>
    </r>
  </si>
  <si>
    <t>Ｊ 金融業，保険業</t>
  </si>
  <si>
    <t xml:space="preserve">   62 銀行業</t>
  </si>
  <si>
    <t xml:space="preserve">   63 協同組織金融業</t>
  </si>
  <si>
    <t xml:space="preserve">   64 貸金業，クレジットカード業等非預金信用機関</t>
  </si>
  <si>
    <t xml:space="preserve">   65 金融商品取引業，商品先物取引業</t>
  </si>
  <si>
    <t xml:space="preserve">   66 補助的金融業等</t>
  </si>
  <si>
    <t xml:space="preserve">   67 保険業(保険媒介代理業，保険サービス業を含む)</t>
  </si>
  <si>
    <t>Ｋ 不動産業，物品賃貸業</t>
  </si>
  <si>
    <r>
      <t xml:space="preserve">   68</t>
    </r>
    <r>
      <rPr>
        <sz val="11"/>
        <rFont val="ＭＳ 明朝"/>
        <family val="1"/>
      </rPr>
      <t xml:space="preserve"> 不動産取引業</t>
    </r>
  </si>
  <si>
    <r>
      <t xml:space="preserve">   69</t>
    </r>
    <r>
      <rPr>
        <sz val="11"/>
        <rFont val="ＭＳ 明朝"/>
        <family val="1"/>
      </rPr>
      <t xml:space="preserve"> 不動産賃貸業・管理業</t>
    </r>
  </si>
  <si>
    <r>
      <t xml:space="preserve">   70</t>
    </r>
    <r>
      <rPr>
        <sz val="11"/>
        <rFont val="ＭＳ 明朝"/>
        <family val="1"/>
      </rPr>
      <t xml:space="preserve"> 物品賃貸業</t>
    </r>
  </si>
  <si>
    <t>Ｌ 学術研究，専門・技術サービス業</t>
  </si>
  <si>
    <r>
      <t xml:space="preserve">   71</t>
    </r>
    <r>
      <rPr>
        <sz val="11"/>
        <rFont val="ＭＳ 明朝"/>
        <family val="1"/>
      </rPr>
      <t xml:space="preserve"> 学術・開発研究機関</t>
    </r>
  </si>
  <si>
    <t xml:space="preserve">   72 専門サービス業(他に分類されないもの)</t>
  </si>
  <si>
    <r>
      <t xml:space="preserve">   73</t>
    </r>
    <r>
      <rPr>
        <sz val="11"/>
        <rFont val="ＭＳ 明朝"/>
        <family val="1"/>
      </rPr>
      <t xml:space="preserve"> 広告業</t>
    </r>
  </si>
  <si>
    <t xml:space="preserve">   74 技術サービス業(他に分類されないもの)</t>
  </si>
  <si>
    <t>Ｍ 宿泊業，飲食サービス業</t>
  </si>
  <si>
    <r>
      <t xml:space="preserve">   75</t>
    </r>
    <r>
      <rPr>
        <sz val="11"/>
        <rFont val="ＭＳ 明朝"/>
        <family val="1"/>
      </rPr>
      <t xml:space="preserve"> 宿泊業</t>
    </r>
  </si>
  <si>
    <r>
      <t xml:space="preserve">   76</t>
    </r>
    <r>
      <rPr>
        <sz val="11"/>
        <rFont val="ＭＳ 明朝"/>
        <family val="1"/>
      </rPr>
      <t xml:space="preserve"> 飲食店</t>
    </r>
  </si>
  <si>
    <r>
      <t xml:space="preserve">   77</t>
    </r>
    <r>
      <rPr>
        <sz val="11"/>
        <rFont val="ＭＳ 明朝"/>
        <family val="1"/>
      </rPr>
      <t xml:space="preserve"> 持ち帰り・配達飲食サービス業</t>
    </r>
  </si>
  <si>
    <t>Ｎ 生活関連サービス業，娯楽業</t>
  </si>
  <si>
    <r>
      <t xml:space="preserve">   78</t>
    </r>
    <r>
      <rPr>
        <sz val="11"/>
        <rFont val="ＭＳ 明朝"/>
        <family val="1"/>
      </rPr>
      <t xml:space="preserve"> 洗濯・理容・美容・浴場業</t>
    </r>
  </si>
  <si>
    <r>
      <t xml:space="preserve">   79</t>
    </r>
    <r>
      <rPr>
        <sz val="11"/>
        <rFont val="ＭＳ 明朝"/>
        <family val="1"/>
      </rPr>
      <t xml:space="preserve"> その他の生活関連サービス業</t>
    </r>
  </si>
  <si>
    <r>
      <t xml:space="preserve">   80</t>
    </r>
    <r>
      <rPr>
        <sz val="11"/>
        <rFont val="ＭＳ 明朝"/>
        <family val="1"/>
      </rPr>
      <t xml:space="preserve"> 娯楽業</t>
    </r>
  </si>
  <si>
    <t>Ｏ 教育，学習支援業</t>
  </si>
  <si>
    <r>
      <t xml:space="preserve">   81</t>
    </r>
    <r>
      <rPr>
        <sz val="11"/>
        <rFont val="ＭＳ 明朝"/>
        <family val="1"/>
      </rPr>
      <t xml:space="preserve"> 学校教育</t>
    </r>
  </si>
  <si>
    <r>
      <t xml:space="preserve">   82</t>
    </r>
    <r>
      <rPr>
        <sz val="11"/>
        <rFont val="ＭＳ 明朝"/>
        <family val="1"/>
      </rPr>
      <t xml:space="preserve"> その他の教育，学習支援業</t>
    </r>
  </si>
  <si>
    <t>Ｐ 医療，福祉</t>
  </si>
  <si>
    <r>
      <t xml:space="preserve">   83</t>
    </r>
    <r>
      <rPr>
        <sz val="11"/>
        <rFont val="ＭＳ 明朝"/>
        <family val="1"/>
      </rPr>
      <t xml:space="preserve"> 医療業</t>
    </r>
  </si>
  <si>
    <r>
      <t xml:space="preserve">   84</t>
    </r>
    <r>
      <rPr>
        <sz val="11"/>
        <rFont val="ＭＳ 明朝"/>
        <family val="1"/>
      </rPr>
      <t xml:space="preserve"> 保健衛生</t>
    </r>
  </si>
  <si>
    <r>
      <t xml:space="preserve">   85</t>
    </r>
    <r>
      <rPr>
        <sz val="11"/>
        <rFont val="ＭＳ 明朝"/>
        <family val="1"/>
      </rPr>
      <t xml:space="preserve"> 社会保険・社会福祉・介護事業</t>
    </r>
  </si>
  <si>
    <t>Ｑ 複合サービス事業</t>
  </si>
  <si>
    <r>
      <t xml:space="preserve">   86</t>
    </r>
    <r>
      <rPr>
        <sz val="11"/>
        <rFont val="ＭＳ 明朝"/>
        <family val="1"/>
      </rPr>
      <t xml:space="preserve"> 郵便局</t>
    </r>
  </si>
  <si>
    <r>
      <t xml:space="preserve">   87</t>
    </r>
    <r>
      <rPr>
        <sz val="11"/>
        <rFont val="ＭＳ 明朝"/>
        <family val="1"/>
      </rPr>
      <t xml:space="preserve"> 協同組合</t>
    </r>
    <r>
      <rPr>
        <sz val="11"/>
        <rFont val="ＭＳ 明朝"/>
        <family val="1"/>
      </rPr>
      <t>(他に分類されないもの)</t>
    </r>
  </si>
  <si>
    <t>Ｒ サービス業(他に分類されないもの)</t>
  </si>
  <si>
    <r>
      <t xml:space="preserve">   88</t>
    </r>
    <r>
      <rPr>
        <sz val="11"/>
        <rFont val="ＭＳ 明朝"/>
        <family val="1"/>
      </rPr>
      <t xml:space="preserve"> 廃棄物処理業</t>
    </r>
  </si>
  <si>
    <r>
      <t xml:space="preserve">   89</t>
    </r>
    <r>
      <rPr>
        <sz val="11"/>
        <rFont val="ＭＳ 明朝"/>
        <family val="1"/>
      </rPr>
      <t xml:space="preserve"> 自動車整備業</t>
    </r>
  </si>
  <si>
    <r>
      <t xml:space="preserve">   90</t>
    </r>
    <r>
      <rPr>
        <sz val="11"/>
        <rFont val="ＭＳ 明朝"/>
        <family val="1"/>
      </rPr>
      <t xml:space="preserve"> 機械等修理業</t>
    </r>
    <r>
      <rPr>
        <sz val="11"/>
        <rFont val="ＭＳ 明朝"/>
        <family val="1"/>
      </rPr>
      <t>(別掲を除く)</t>
    </r>
  </si>
  <si>
    <r>
      <t xml:space="preserve">   91</t>
    </r>
    <r>
      <rPr>
        <sz val="11"/>
        <rFont val="ＭＳ 明朝"/>
        <family val="1"/>
      </rPr>
      <t xml:space="preserve"> 職業紹介・労働者派遣業</t>
    </r>
  </si>
  <si>
    <r>
      <t xml:space="preserve">   92</t>
    </r>
    <r>
      <rPr>
        <sz val="11"/>
        <rFont val="ＭＳ 明朝"/>
        <family val="1"/>
      </rPr>
      <t xml:space="preserve"> その他の事業サービス業</t>
    </r>
  </si>
  <si>
    <r>
      <t xml:space="preserve">   93</t>
    </r>
    <r>
      <rPr>
        <sz val="11"/>
        <rFont val="ＭＳ 明朝"/>
        <family val="1"/>
      </rPr>
      <t xml:space="preserve"> 政治・経済・文化団体</t>
    </r>
  </si>
  <si>
    <r>
      <t xml:space="preserve">   94</t>
    </r>
    <r>
      <rPr>
        <sz val="11"/>
        <rFont val="ＭＳ 明朝"/>
        <family val="1"/>
      </rPr>
      <t xml:space="preserve"> 宗教</t>
    </r>
  </si>
  <si>
    <r>
      <t xml:space="preserve">   95</t>
    </r>
    <r>
      <rPr>
        <sz val="11"/>
        <rFont val="ＭＳ 明朝"/>
        <family val="1"/>
      </rPr>
      <t xml:space="preserve"> その他のサービス</t>
    </r>
    <r>
      <rPr>
        <sz val="11"/>
        <rFont val="ＭＳ 明朝"/>
        <family val="1"/>
      </rPr>
      <t>業</t>
    </r>
  </si>
  <si>
    <t>無給の
家族従業者</t>
  </si>
  <si>
    <t>正社員・
正職員</t>
  </si>
  <si>
    <t>正社員・
正職員以外</t>
  </si>
  <si>
    <t>個人業主</t>
  </si>
  <si>
    <t>事業所数</t>
  </si>
  <si>
    <t>出向</t>
  </si>
  <si>
    <t>派遣</t>
  </si>
  <si>
    <t>常用雇用者</t>
  </si>
  <si>
    <t>産業中分類</t>
  </si>
  <si>
    <t xml:space="preserve">   02 林 業</t>
  </si>
  <si>
    <t xml:space="preserve">   04 水産養殖業</t>
  </si>
  <si>
    <t xml:space="preserve">   05 鉱業，採石業，砂利採取業</t>
  </si>
  <si>
    <t xml:space="preserve">   06 総合工事業</t>
  </si>
  <si>
    <t xml:space="preserve">   07 職別工事業(設備工事業を除く)</t>
  </si>
  <si>
    <t xml:space="preserve">   08 設備工事業</t>
  </si>
  <si>
    <t xml:space="preserve">   09 食料品製造業</t>
  </si>
  <si>
    <t xml:space="preserve">   10 飲料・たばこ・飼料製造業</t>
  </si>
  <si>
    <t xml:space="preserve">   11 繊維工業</t>
  </si>
  <si>
    <t xml:space="preserve">   12 木材・木製品製造業(家具を除く)</t>
  </si>
  <si>
    <t xml:space="preserve">   13 家具・装備品製造業</t>
  </si>
  <si>
    <t xml:space="preserve">   14 パルプ・紙・紙加工品製造業</t>
  </si>
  <si>
    <t xml:space="preserve">   15 印刷・同関連業</t>
  </si>
  <si>
    <t xml:space="preserve">   16 化学工業</t>
  </si>
  <si>
    <t xml:space="preserve">   17 石油製品・石炭製品製造業</t>
  </si>
  <si>
    <t xml:space="preserve">   18 プラスチック製品製造業(別掲を除く)</t>
  </si>
  <si>
    <t xml:space="preserve">   19 ゴム製品製造業</t>
  </si>
  <si>
    <t xml:space="preserve">   20 なめし革・同製品・毛皮製造業</t>
  </si>
  <si>
    <t xml:space="preserve">   21 窯業・土石製品製造業</t>
  </si>
  <si>
    <t xml:space="preserve">   22 鉄鋼業</t>
  </si>
  <si>
    <t xml:space="preserve">   23 非鉄金属製造業</t>
  </si>
  <si>
    <t xml:space="preserve">   24 金属製品製造業</t>
  </si>
  <si>
    <t xml:space="preserve">   25 はん用機械器具製造業</t>
  </si>
  <si>
    <t xml:space="preserve">   26 生産用機械器具製造業</t>
  </si>
  <si>
    <t xml:space="preserve">   27 業務用機械器具製造業</t>
  </si>
  <si>
    <t xml:space="preserve">   28 電子部品・デバイス・電子回路製造業</t>
  </si>
  <si>
    <t xml:space="preserve">   29 電気機械器具製造業</t>
  </si>
  <si>
    <t xml:space="preserve">   30 情報通信機械器具製造業</t>
  </si>
  <si>
    <t xml:space="preserve">   31 輸送用機械器具製造業</t>
  </si>
  <si>
    <t xml:space="preserve">   32 その他の製造業</t>
  </si>
  <si>
    <t xml:space="preserve">   33 電気業</t>
  </si>
  <si>
    <t xml:space="preserve">   34 ガス業</t>
  </si>
  <si>
    <t xml:space="preserve">   35 熱供給業</t>
  </si>
  <si>
    <t xml:space="preserve">   36 水道業</t>
  </si>
  <si>
    <t xml:space="preserve">   37 通信業</t>
  </si>
  <si>
    <t xml:space="preserve">   38 放送業</t>
  </si>
  <si>
    <t xml:space="preserve">   39 情報サービス業</t>
  </si>
  <si>
    <t xml:space="preserve">   40 インターネット附随サービス業</t>
  </si>
  <si>
    <t xml:space="preserve">   41 映像・音声・文字情報制作業</t>
  </si>
  <si>
    <t xml:space="preserve">   42 鉄道業</t>
  </si>
  <si>
    <t xml:space="preserve">   43 道路旅客運送業</t>
  </si>
  <si>
    <t xml:space="preserve">   44 道路貨物運送業</t>
  </si>
  <si>
    <t xml:space="preserve">   45 水運業</t>
  </si>
  <si>
    <t xml:space="preserve">   46 航空運輸業</t>
  </si>
  <si>
    <t xml:space="preserve">   47 倉庫業</t>
  </si>
  <si>
    <t xml:space="preserve">   48 運輸に附帯するサービス業</t>
  </si>
  <si>
    <t xml:space="preserve">   49 郵便業(信書便事業を含む)</t>
  </si>
  <si>
    <t>産業分類番号</t>
  </si>
  <si>
    <t xml:space="preserve">        ア）男女別の不詳を含む。  イ）出向・派遣別の不詳を含む。</t>
  </si>
  <si>
    <t>（続）</t>
  </si>
  <si>
    <t xml:space="preserve">   Ａ</t>
  </si>
  <si>
    <t xml:space="preserve">   Ｂ</t>
  </si>
  <si>
    <t xml:space="preserve">   Ｃ</t>
  </si>
  <si>
    <t xml:space="preserve">   Ｄ</t>
  </si>
  <si>
    <t xml:space="preserve">   Ｅ</t>
  </si>
  <si>
    <t xml:space="preserve">   Ｆ</t>
  </si>
  <si>
    <t xml:space="preserve">   Ｇ</t>
  </si>
  <si>
    <t xml:space="preserve">   Ｈ</t>
  </si>
  <si>
    <t xml:space="preserve">   Ｉ</t>
  </si>
  <si>
    <t>従業者数</t>
  </si>
  <si>
    <t>イ）</t>
  </si>
  <si>
    <t>他からの出向・派遣従業者数</t>
  </si>
  <si>
    <t xml:space="preserve"> Ａ～Ｒ</t>
  </si>
  <si>
    <t>有給役員</t>
  </si>
  <si>
    <t>臨時雇用者</t>
  </si>
  <si>
    <t>産業中分類別民営事業所数</t>
  </si>
  <si>
    <t>及び従業上の地位別従業者数</t>
  </si>
  <si>
    <t>ア）</t>
  </si>
  <si>
    <t>平成２６年</t>
  </si>
  <si>
    <t>-</t>
  </si>
  <si>
    <t>平成２８年</t>
  </si>
  <si>
    <t>-</t>
  </si>
  <si>
    <t>-</t>
  </si>
  <si>
    <t>-</t>
  </si>
  <si>
    <t xml:space="preserve">  資料    総務省「平成26年経済センサス-基礎調査」</t>
  </si>
  <si>
    <t>　　　　　総務省・経済産業省「平成28年経済センサス-活動調査」</t>
  </si>
  <si>
    <t>　　　　１）平成26年は、７月１日現在。平成28年は、６月１日現在。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</si>
</sst>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"/>
    <numFmt numFmtId="178" formatCode="###\ ###\ ##0"/>
    <numFmt numFmtId="179" formatCode="##,###,###,##0;&quot;-&quot;#,###,###,##0"/>
    <numFmt numFmtId="180" formatCode="###,###,###,##0;&quot;-&quot;##,###,###,##0"/>
    <numFmt numFmtId="181" formatCode="#,###,###,##0;&quot; -&quot;###,###,##0"/>
    <numFmt numFmtId="182" formatCode="###,###,##0;&quot;-&quot;##,###,##0"/>
    <numFmt numFmtId="183" formatCode="\ ###,###,##0;&quot;-&quot;###,###,##0"/>
    <numFmt numFmtId="184" formatCode="#,###,###,###,##0;&quot; -&quot;###,###,###,##0"/>
    <numFmt numFmtId="185" formatCode="\ ###,###,###,##0;&quot;-&quot;###,###,###,##0"/>
    <numFmt numFmtId="186" formatCode="##,###,###,###,##0;&quot;-&quot;#,###,###,###,##0"/>
    <numFmt numFmtId="187" formatCode="[DBNum3][$-411]0"/>
    <numFmt numFmtId="188" formatCode="###\ ###\ ###;\△\ ###\ ###\ ###;\-;@"/>
    <numFmt numFmtId="189" formatCode="#,##0;&quot;△ &quot;#,##0"/>
    <numFmt numFmtId="190" formatCode="#,##0;&quot;△ &quot;#,##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"/>
    <numFmt numFmtId="196" formatCode="&quot;¥&quot;#,##0_);[Red]\(&quot;¥&quot;#,##0\)"/>
    <numFmt numFmtId="197" formatCode="#,##0_);[Red]\(#,##0\)"/>
    <numFmt numFmtId="198" formatCode="0_);[Red]\(0\)"/>
    <numFmt numFmtId="199" formatCode="#,##0_ ;[Red]\-#,##0\ "/>
    <numFmt numFmtId="200" formatCode="###,###,###,###,###,###"/>
  </numFmts>
  <fonts count="55">
    <font>
      <sz val="11"/>
      <name val="ＭＳ 明朝"/>
      <family val="1"/>
    </font>
    <font>
      <b/>
      <sz val="11"/>
      <name val="¾©"/>
      <family val="1"/>
    </font>
    <font>
      <i/>
      <sz val="11"/>
      <name val="¾©"/>
      <family val="1"/>
    </font>
    <font>
      <b/>
      <i/>
      <sz val="11"/>
      <name val="¾©"/>
      <family val="1"/>
    </font>
    <font>
      <sz val="11"/>
      <name val="¾©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9"/>
      <name val="HGPｺﾞｼｯｸM"/>
      <family val="3"/>
    </font>
    <font>
      <b/>
      <sz val="9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64" applyFont="1" applyFill="1" applyBorder="1" applyAlignment="1">
      <alignment/>
      <protection/>
    </xf>
    <xf numFmtId="0" fontId="0" fillId="0" borderId="10" xfId="64" applyFont="1" applyFill="1" applyBorder="1" applyAlignment="1">
      <alignment/>
      <protection/>
    </xf>
    <xf numFmtId="0" fontId="9" fillId="0" borderId="11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12" xfId="64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76" fontId="1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 quotePrefix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quotePrefix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76" fontId="8" fillId="0" borderId="0" xfId="0" applyNumberFormat="1" applyFont="1" applyFill="1" applyAlignment="1">
      <alignment vertical="top"/>
    </xf>
    <xf numFmtId="176" fontId="8" fillId="0" borderId="0" xfId="0" applyNumberFormat="1" applyFont="1" applyFill="1" applyAlignment="1">
      <alignment horizontal="right" vertical="top"/>
    </xf>
    <xf numFmtId="176" fontId="0" fillId="0" borderId="1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 wrapText="1"/>
    </xf>
    <xf numFmtId="0" fontId="0" fillId="0" borderId="0" xfId="62" applyFont="1" applyFill="1" applyBorder="1" applyAlignment="1">
      <alignment horizontal="right" vertical="top"/>
      <protection/>
    </xf>
    <xf numFmtId="0" fontId="0" fillId="0" borderId="13" xfId="0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10" xfId="0" applyNumberFormat="1" applyFont="1" applyFill="1" applyBorder="1" applyAlignment="1">
      <alignment horizontal="right" vertical="top"/>
    </xf>
    <xf numFmtId="176" fontId="0" fillId="0" borderId="14" xfId="0" applyNumberFormat="1" applyFont="1" applyFill="1" applyBorder="1" applyAlignment="1">
      <alignment horizontal="right" vertical="center"/>
    </xf>
    <xf numFmtId="0" fontId="9" fillId="0" borderId="0" xfId="62" applyFont="1" applyFill="1" applyBorder="1" applyAlignment="1">
      <alignment vertical="center"/>
      <protection/>
    </xf>
    <xf numFmtId="0" fontId="19" fillId="0" borderId="15" xfId="62" applyFont="1" applyFill="1" applyBorder="1" applyAlignment="1">
      <alignment vertical="center"/>
      <protection/>
    </xf>
    <xf numFmtId="176" fontId="9" fillId="0" borderId="0" xfId="0" applyNumberFormat="1" applyFont="1" applyFill="1" applyAlignment="1">
      <alignment vertical="top"/>
    </xf>
    <xf numFmtId="0" fontId="0" fillId="0" borderId="0" xfId="62" applyFont="1" applyFill="1" applyBorder="1" applyAlignment="1">
      <alignment vertical="center"/>
      <protection/>
    </xf>
    <xf numFmtId="0" fontId="17" fillId="0" borderId="15" xfId="62" applyFont="1" applyFill="1" applyBorder="1" applyAlignment="1">
      <alignment vertical="center"/>
      <protection/>
    </xf>
    <xf numFmtId="176" fontId="0" fillId="0" borderId="0" xfId="0" applyNumberFormat="1" applyFont="1" applyFill="1" applyAlignment="1">
      <alignment vertical="top"/>
    </xf>
    <xf numFmtId="176" fontId="9" fillId="0" borderId="0" xfId="0" applyNumberFormat="1" applyFont="1" applyFill="1" applyAlignment="1">
      <alignment/>
    </xf>
    <xf numFmtId="0" fontId="18" fillId="0" borderId="15" xfId="62" applyFont="1" applyFill="1" applyBorder="1" applyAlignment="1">
      <alignment horizontal="left" vertical="center"/>
      <protection/>
    </xf>
    <xf numFmtId="49" fontId="19" fillId="0" borderId="15" xfId="63" applyNumberFormat="1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horizontal="left" vertical="center"/>
      <protection/>
    </xf>
    <xf numFmtId="0" fontId="9" fillId="0" borderId="15" xfId="62" applyFont="1" applyFill="1" applyBorder="1" applyAlignment="1">
      <alignment horizontal="left" vertical="center"/>
      <protection/>
    </xf>
    <xf numFmtId="49" fontId="18" fillId="0" borderId="15" xfId="63" applyNumberFormat="1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top"/>
      <protection/>
    </xf>
    <xf numFmtId="49" fontId="18" fillId="0" borderId="17" xfId="63" applyNumberFormat="1" applyFont="1" applyFill="1" applyBorder="1" applyAlignment="1">
      <alignment vertical="top"/>
      <protection/>
    </xf>
    <xf numFmtId="190" fontId="0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left" vertical="center"/>
      <protection/>
    </xf>
    <xf numFmtId="0" fontId="16" fillId="0" borderId="15" xfId="62" applyFont="1" applyFill="1" applyBorder="1" applyAlignment="1">
      <alignment horizontal="left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0" xfId="62" applyFont="1" applyFill="1" applyBorder="1" applyAlignment="1">
      <alignment horizontal="distributed" vertical="center" indent="6"/>
      <protection/>
    </xf>
    <xf numFmtId="0" fontId="0" fillId="0" borderId="15" xfId="0" applyFont="1" applyFill="1" applyBorder="1" applyAlignment="1">
      <alignment horizontal="distributed" vertical="center" indent="6"/>
    </xf>
    <xf numFmtId="176" fontId="0" fillId="0" borderId="16" xfId="0" applyNumberForma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wrapText="1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left" vertical="center" wrapText="1"/>
    </xf>
    <xf numFmtId="176" fontId="0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top"/>
    </xf>
    <xf numFmtId="38" fontId="0" fillId="0" borderId="16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 vertical="top"/>
    </xf>
    <xf numFmtId="38" fontId="0" fillId="0" borderId="10" xfId="0" applyNumberFormat="1" applyFont="1" applyFill="1" applyBorder="1" applyAlignment="1">
      <alignment horizontal="right" vertical="top"/>
    </xf>
    <xf numFmtId="0" fontId="0" fillId="0" borderId="0" xfId="62" applyFont="1" applyFill="1" applyBorder="1" applyAlignment="1">
      <alignment vertical="center"/>
      <protection/>
    </xf>
    <xf numFmtId="176" fontId="0" fillId="0" borderId="0" xfId="0" applyNumberFormat="1" applyFont="1" applyFill="1" applyAlignment="1">
      <alignment vertical="top"/>
    </xf>
    <xf numFmtId="49" fontId="9" fillId="0" borderId="0" xfId="63" applyNumberFormat="1" applyFont="1" applyFill="1" applyBorder="1" applyAlignment="1">
      <alignment vertical="center"/>
      <protection/>
    </xf>
    <xf numFmtId="49" fontId="16" fillId="0" borderId="15" xfId="63" applyNumberFormat="1" applyFont="1" applyFill="1" applyBorder="1" applyAlignment="1">
      <alignment vertical="center"/>
      <protection/>
    </xf>
    <xf numFmtId="0" fontId="16" fillId="0" borderId="16" xfId="62" applyFont="1" applyFill="1" applyBorder="1" applyAlignment="1">
      <alignment vertical="top"/>
      <protection/>
    </xf>
    <xf numFmtId="49" fontId="16" fillId="0" borderId="17" xfId="63" applyNumberFormat="1" applyFont="1" applyFill="1" applyBorder="1" applyAlignment="1">
      <alignment vertical="top"/>
      <protection/>
    </xf>
    <xf numFmtId="176" fontId="0" fillId="0" borderId="16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90" fontId="0" fillId="0" borderId="0" xfId="0" applyNumberFormat="1" applyFont="1" applyFill="1" applyBorder="1" applyAlignment="1">
      <alignment horizontal="right"/>
    </xf>
    <xf numFmtId="176" fontId="20" fillId="0" borderId="0" xfId="43" applyNumberFormat="1" applyFont="1" applyFill="1" applyAlignment="1" applyProtection="1">
      <alignment/>
      <protection/>
    </xf>
    <xf numFmtId="38" fontId="0" fillId="0" borderId="16" xfId="0" applyNumberFormat="1" applyFont="1" applyFill="1" applyBorder="1" applyAlignment="1">
      <alignment/>
    </xf>
    <xf numFmtId="0" fontId="0" fillId="0" borderId="0" xfId="64" applyFont="1" applyFill="1" applyBorder="1" applyAlignment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200" fontId="9" fillId="0" borderId="0" xfId="0" applyNumberFormat="1" applyFont="1" applyFill="1" applyAlignment="1">
      <alignment horizontal="right" vertical="center"/>
    </xf>
    <xf numFmtId="200" fontId="9" fillId="0" borderId="0" xfId="0" applyNumberFormat="1" applyFont="1" applyFill="1" applyBorder="1" applyAlignment="1">
      <alignment horizontal="right" vertical="center"/>
    </xf>
    <xf numFmtId="200" fontId="9" fillId="0" borderId="0" xfId="49" applyNumberFormat="1" applyFont="1" applyFill="1" applyAlignment="1">
      <alignment horizontal="right" vertical="center"/>
    </xf>
    <xf numFmtId="200" fontId="0" fillId="0" borderId="0" xfId="49" applyNumberFormat="1" applyFont="1" applyFill="1" applyAlignment="1">
      <alignment horizontal="right" vertical="center"/>
    </xf>
    <xf numFmtId="200" fontId="0" fillId="0" borderId="0" xfId="61" applyNumberFormat="1" applyFont="1" applyFill="1" applyBorder="1" applyAlignment="1">
      <alignment horizontal="right" vertical="center"/>
      <protection/>
    </xf>
    <xf numFmtId="200" fontId="0" fillId="0" borderId="11" xfId="0" applyNumberFormat="1" applyFont="1" applyFill="1" applyBorder="1" applyAlignment="1">
      <alignment horizontal="right" vertical="center"/>
    </xf>
    <xf numFmtId="200" fontId="0" fillId="0" borderId="15" xfId="61" applyNumberFormat="1" applyFont="1" applyFill="1" applyBorder="1" applyAlignment="1">
      <alignment horizontal="right" vertical="center"/>
      <protection/>
    </xf>
    <xf numFmtId="176" fontId="20" fillId="0" borderId="0" xfId="43" applyNumberFormat="1" applyFont="1" applyFill="1" applyBorder="1" applyAlignment="1" applyProtection="1">
      <alignment/>
      <protection/>
    </xf>
    <xf numFmtId="176" fontId="0" fillId="0" borderId="0" xfId="43" applyNumberFormat="1" applyFont="1" applyFill="1" applyAlignment="1" applyProtection="1">
      <alignment/>
      <protection/>
    </xf>
    <xf numFmtId="0" fontId="0" fillId="0" borderId="0" xfId="43" applyFont="1" applyAlignment="1" applyProtection="1">
      <alignment/>
      <protection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0" xfId="62" applyFont="1" applyFill="1" applyBorder="1" applyAlignment="1">
      <alignment horizontal="distributed" vertical="center" indent="6"/>
      <protection/>
    </xf>
    <xf numFmtId="0" fontId="0" fillId="0" borderId="15" xfId="62" applyFont="1" applyFill="1" applyBorder="1" applyAlignment="1">
      <alignment horizontal="distributed" vertical="center" indent="6"/>
      <protection/>
    </xf>
    <xf numFmtId="0" fontId="9" fillId="0" borderId="0" xfId="62" applyFont="1" applyFill="1" applyBorder="1" applyAlignment="1">
      <alignment horizontal="distributed" vertical="center" indent="6"/>
      <protection/>
    </xf>
    <xf numFmtId="0" fontId="9" fillId="0" borderId="15" xfId="62" applyFont="1" applyFill="1" applyBorder="1" applyAlignment="1">
      <alignment horizontal="distributed" vertical="center" indent="6"/>
      <protection/>
    </xf>
    <xf numFmtId="176" fontId="0" fillId="0" borderId="25" xfId="0" applyNumberFormat="1" applyFont="1" applyFill="1" applyBorder="1" applyAlignment="1">
      <alignment horizontal="distributed" vertical="center"/>
    </xf>
    <xf numFmtId="176" fontId="0" fillId="0" borderId="26" xfId="0" applyNumberFormat="1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distributed" vertical="center" indent="5"/>
    </xf>
    <xf numFmtId="176" fontId="0" fillId="0" borderId="21" xfId="0" applyNumberFormat="1" applyFill="1" applyBorder="1" applyAlignment="1">
      <alignment horizontal="distributed" vertical="center" indent="5"/>
    </xf>
    <xf numFmtId="176" fontId="0" fillId="0" borderId="0" xfId="0" applyNumberFormat="1" applyFill="1" applyBorder="1" applyAlignment="1">
      <alignment horizontal="distributed" vertical="center" indent="5"/>
    </xf>
    <xf numFmtId="176" fontId="0" fillId="0" borderId="15" xfId="0" applyNumberFormat="1" applyFill="1" applyBorder="1" applyAlignment="1">
      <alignment horizontal="distributed" vertical="center" indent="5"/>
    </xf>
    <xf numFmtId="176" fontId="0" fillId="0" borderId="16" xfId="0" applyNumberFormat="1" applyFill="1" applyBorder="1" applyAlignment="1">
      <alignment horizontal="distributed" vertical="center" indent="5"/>
    </xf>
    <xf numFmtId="176" fontId="0" fillId="0" borderId="17" xfId="0" applyNumberFormat="1" applyFill="1" applyBorder="1" applyAlignment="1">
      <alignment horizontal="distributed" vertical="center" indent="5"/>
    </xf>
    <xf numFmtId="176" fontId="0" fillId="0" borderId="26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176" fontId="0" fillId="0" borderId="26" xfId="0" applyNumberForma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distributed" vertical="center" wrapText="1"/>
    </xf>
    <xf numFmtId="176" fontId="8" fillId="0" borderId="12" xfId="0" applyNumberFormat="1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７．資料１参考速報(素案)" xfId="63"/>
    <cellStyle name="標準_産業　小分類　1－63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2" Type="http://schemas.openxmlformats.org/officeDocument/2006/relationships/hyperlink" Target="https://www.e-stat.go.jp/stat-search/files?page=1&amp;toukei=00200553&amp;tstat=000001095895" TargetMode="External" /><Relationship Id="rId3" Type="http://schemas.openxmlformats.org/officeDocument/2006/relationships/hyperlink" Target="https://www.e-stat.go.jp/stat-search/files?page=1&amp;layout=datalist&amp;toukei=00200552&amp;tstat=000001072573&amp;cycle=0&amp;tclass1=000001074946&amp;tclass2=000001077035&amp;tclass3=000001077062&amp;second2=1" TargetMode="External" /><Relationship Id="rId4" Type="http://schemas.openxmlformats.org/officeDocument/2006/relationships/hyperlink" Target="https://www.e-stat.go.jp/stat-search/files?page=1&amp;toukei=00200553&amp;tstat=00000109589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7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59765625" style="70" customWidth="1"/>
    <col min="2" max="2" width="60.3984375" style="8" customWidth="1"/>
    <col min="3" max="4" width="13.59765625" style="8" customWidth="1"/>
    <col min="5" max="13" width="12.59765625" style="8" customWidth="1"/>
    <col min="14" max="14" width="13.8984375" style="8" customWidth="1"/>
    <col min="15" max="16" width="12.59765625" style="8" customWidth="1"/>
    <col min="17" max="17" width="13.5" style="8" customWidth="1"/>
    <col min="18" max="16384" width="9" style="8" customWidth="1"/>
  </cols>
  <sheetData>
    <row r="1" s="6" customFormat="1" ht="21.75" customHeight="1"/>
    <row r="2" spans="1:17" s="6" customFormat="1" ht="21.75" customHeight="1">
      <c r="A2" s="7" t="s">
        <v>1</v>
      </c>
      <c r="B2" s="7"/>
      <c r="C2" s="8"/>
      <c r="D2" s="114" t="s">
        <v>147</v>
      </c>
      <c r="E2" s="114"/>
      <c r="F2" s="114"/>
      <c r="G2" s="114"/>
      <c r="H2" s="114" t="s">
        <v>148</v>
      </c>
      <c r="I2" s="115"/>
      <c r="J2" s="115"/>
      <c r="K2" s="115"/>
      <c r="L2" s="12"/>
      <c r="M2" s="12"/>
      <c r="N2" s="12"/>
      <c r="O2" s="12"/>
      <c r="P2" s="8"/>
      <c r="Q2" s="8"/>
    </row>
    <row r="3" spans="1:17" s="6" customFormat="1" ht="24" customHeight="1">
      <c r="A3" s="9"/>
      <c r="B3" s="10"/>
      <c r="C3" s="9"/>
      <c r="D3" s="9"/>
      <c r="E3" s="9"/>
      <c r="F3" s="8"/>
      <c r="G3" s="9"/>
      <c r="H3" s="9"/>
      <c r="I3" s="9"/>
      <c r="J3" s="8"/>
      <c r="K3" s="11"/>
      <c r="L3" s="12"/>
      <c r="M3" s="12"/>
      <c r="N3" s="12"/>
      <c r="O3" s="8"/>
      <c r="P3" s="8"/>
      <c r="Q3" s="8"/>
    </row>
    <row r="4" spans="1:17" s="6" customFormat="1" ht="15" customHeight="1">
      <c r="A4" s="15" t="s">
        <v>158</v>
      </c>
      <c r="B4" s="10"/>
      <c r="C4" s="9"/>
      <c r="D4" s="9"/>
      <c r="E4" s="9"/>
      <c r="F4" s="8"/>
      <c r="G4" s="9"/>
      <c r="H4" s="9"/>
      <c r="I4" s="9"/>
      <c r="J4" s="8"/>
      <c r="K4" s="11"/>
      <c r="L4" s="12"/>
      <c r="M4" s="12"/>
      <c r="N4" s="12"/>
      <c r="O4" s="8"/>
      <c r="P4" s="8"/>
      <c r="Q4" s="8"/>
    </row>
    <row r="5" spans="1:17" s="16" customFormat="1" ht="15" customHeight="1" thickBot="1">
      <c r="A5" s="13" t="s">
        <v>130</v>
      </c>
      <c r="B5" s="15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57"/>
      <c r="O5" s="14"/>
      <c r="Q5" s="17"/>
    </row>
    <row r="6" spans="1:17" ht="15" customHeight="1">
      <c r="A6" s="96" t="s">
        <v>81</v>
      </c>
      <c r="B6" s="97"/>
      <c r="C6" s="93" t="s">
        <v>77</v>
      </c>
      <c r="D6" s="51" t="s">
        <v>149</v>
      </c>
      <c r="E6" s="54"/>
      <c r="F6" s="54"/>
      <c r="G6" s="52"/>
      <c r="H6" s="52"/>
      <c r="I6" s="52"/>
      <c r="J6" s="52"/>
      <c r="K6" s="52"/>
      <c r="L6" s="52"/>
      <c r="M6" s="52"/>
      <c r="N6" s="55" t="s">
        <v>142</v>
      </c>
      <c r="O6" s="54"/>
      <c r="P6" s="56"/>
      <c r="Q6" s="118" t="s">
        <v>129</v>
      </c>
    </row>
    <row r="7" spans="1:17" ht="15" customHeight="1">
      <c r="A7" s="98"/>
      <c r="B7" s="99"/>
      <c r="C7" s="94"/>
      <c r="D7" s="116" t="s">
        <v>141</v>
      </c>
      <c r="E7" s="50"/>
      <c r="F7" s="53"/>
      <c r="G7" s="121" t="s">
        <v>76</v>
      </c>
      <c r="H7" s="124" t="s">
        <v>73</v>
      </c>
      <c r="I7" s="109" t="s">
        <v>145</v>
      </c>
      <c r="J7" s="128" t="s">
        <v>80</v>
      </c>
      <c r="K7" s="18"/>
      <c r="L7" s="19"/>
      <c r="M7" s="109" t="s">
        <v>146</v>
      </c>
      <c r="N7" s="112" t="s">
        <v>143</v>
      </c>
      <c r="O7" s="106" t="s">
        <v>78</v>
      </c>
      <c r="P7" s="106" t="s">
        <v>79</v>
      </c>
      <c r="Q7" s="119"/>
    </row>
    <row r="8" spans="1:17" ht="15" customHeight="1">
      <c r="A8" s="98"/>
      <c r="B8" s="99"/>
      <c r="C8" s="94"/>
      <c r="D8" s="116"/>
      <c r="E8" s="102" t="s">
        <v>2</v>
      </c>
      <c r="F8" s="104" t="s">
        <v>3</v>
      </c>
      <c r="G8" s="122"/>
      <c r="H8" s="125"/>
      <c r="I8" s="110"/>
      <c r="J8" s="129"/>
      <c r="K8" s="87" t="s">
        <v>74</v>
      </c>
      <c r="L8" s="87" t="s">
        <v>75</v>
      </c>
      <c r="M8" s="110"/>
      <c r="N8" s="112"/>
      <c r="O8" s="107"/>
      <c r="P8" s="107"/>
      <c r="Q8" s="119"/>
    </row>
    <row r="9" spans="1:17" ht="15.75" customHeight="1">
      <c r="A9" s="100"/>
      <c r="B9" s="101"/>
      <c r="C9" s="95"/>
      <c r="D9" s="117"/>
      <c r="E9" s="103"/>
      <c r="F9" s="105"/>
      <c r="G9" s="123"/>
      <c r="H9" s="126"/>
      <c r="I9" s="111"/>
      <c r="J9" s="130"/>
      <c r="K9" s="88"/>
      <c r="L9" s="127"/>
      <c r="M9" s="111"/>
      <c r="N9" s="113"/>
      <c r="O9" s="108"/>
      <c r="P9" s="108"/>
      <c r="Q9" s="120"/>
    </row>
    <row r="10" spans="1:17" s="22" customFormat="1" ht="15.75" customHeight="1">
      <c r="A10" s="20"/>
      <c r="B10" s="21" t="s">
        <v>4</v>
      </c>
      <c r="C10" s="22" t="s">
        <v>6</v>
      </c>
      <c r="D10" s="22" t="s">
        <v>0</v>
      </c>
      <c r="E10" s="22" t="s">
        <v>5</v>
      </c>
      <c r="F10" s="22" t="s">
        <v>5</v>
      </c>
      <c r="H10" s="22" t="s">
        <v>5</v>
      </c>
      <c r="J10" s="22" t="s">
        <v>5</v>
      </c>
      <c r="K10" s="22" t="s">
        <v>5</v>
      </c>
      <c r="L10" s="22" t="s">
        <v>5</v>
      </c>
      <c r="O10" s="22" t="s">
        <v>5</v>
      </c>
      <c r="P10" s="23" t="s">
        <v>5</v>
      </c>
      <c r="Q10" s="24"/>
    </row>
    <row r="11" spans="1:17" s="22" customFormat="1" ht="15.75" customHeight="1">
      <c r="A11" s="89" t="s">
        <v>150</v>
      </c>
      <c r="B11" s="90"/>
      <c r="C11" s="75">
        <v>413110</v>
      </c>
      <c r="D11" s="75">
        <v>4487792</v>
      </c>
      <c r="E11" s="75">
        <v>2514670</v>
      </c>
      <c r="F11" s="75">
        <v>1965542</v>
      </c>
      <c r="G11" s="75">
        <v>154511</v>
      </c>
      <c r="H11" s="75">
        <v>46419</v>
      </c>
      <c r="I11" s="75">
        <v>273226</v>
      </c>
      <c r="J11" s="75">
        <v>3814826</v>
      </c>
      <c r="K11" s="75">
        <v>2303582</v>
      </c>
      <c r="L11" s="75">
        <v>1511244</v>
      </c>
      <c r="M11" s="75">
        <v>198810</v>
      </c>
      <c r="N11" s="75">
        <v>144928</v>
      </c>
      <c r="O11" s="75">
        <v>67644</v>
      </c>
      <c r="P11" s="75">
        <v>74187</v>
      </c>
      <c r="Q11" s="4" t="s">
        <v>144</v>
      </c>
    </row>
    <row r="12" spans="1:17" s="22" customFormat="1" ht="7.5" customHeight="1">
      <c r="A12" s="48"/>
      <c r="B12" s="49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5"/>
      <c r="Q12" s="47"/>
    </row>
    <row r="13" spans="1:17" s="27" customFormat="1" ht="15.75" customHeight="1">
      <c r="A13" s="91" t="s">
        <v>152</v>
      </c>
      <c r="B13" s="92"/>
      <c r="C13" s="77">
        <v>392940</v>
      </c>
      <c r="D13" s="78">
        <v>4393139</v>
      </c>
      <c r="E13" s="78">
        <v>2428585</v>
      </c>
      <c r="F13" s="78">
        <v>1942365</v>
      </c>
      <c r="G13" s="78">
        <v>148774</v>
      </c>
      <c r="H13" s="78">
        <v>44430</v>
      </c>
      <c r="I13" s="78">
        <v>251665</v>
      </c>
      <c r="J13" s="78">
        <v>3804322</v>
      </c>
      <c r="K13" s="78">
        <v>2281369</v>
      </c>
      <c r="L13" s="78">
        <v>1522953</v>
      </c>
      <c r="M13" s="78">
        <v>143948</v>
      </c>
      <c r="N13" s="78">
        <v>171221</v>
      </c>
      <c r="O13" s="78">
        <v>75488</v>
      </c>
      <c r="P13" s="78">
        <v>94463</v>
      </c>
      <c r="Q13" s="3" t="s">
        <v>144</v>
      </c>
    </row>
    <row r="14" spans="1:17" s="30" customFormat="1" ht="7.5" customHeight="1">
      <c r="A14" s="28"/>
      <c r="B14" s="2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4"/>
    </row>
    <row r="15" spans="1:17" s="31" customFormat="1" ht="15.75" customHeight="1">
      <c r="A15" s="25" t="s">
        <v>7</v>
      </c>
      <c r="B15" s="26"/>
      <c r="C15" s="79">
        <v>286</v>
      </c>
      <c r="D15" s="78">
        <v>2360</v>
      </c>
      <c r="E15" s="78">
        <v>1715</v>
      </c>
      <c r="F15" s="78">
        <v>589</v>
      </c>
      <c r="G15" s="77" t="s">
        <v>155</v>
      </c>
      <c r="H15" s="77" t="s">
        <v>151</v>
      </c>
      <c r="I15" s="78">
        <v>601</v>
      </c>
      <c r="J15" s="78">
        <v>1630</v>
      </c>
      <c r="K15" s="78">
        <v>955</v>
      </c>
      <c r="L15" s="78">
        <v>675</v>
      </c>
      <c r="M15" s="78">
        <v>129</v>
      </c>
      <c r="N15" s="78">
        <v>36</v>
      </c>
      <c r="O15" s="78">
        <v>27</v>
      </c>
      <c r="P15" s="78">
        <v>9</v>
      </c>
      <c r="Q15" s="3" t="s">
        <v>132</v>
      </c>
    </row>
    <row r="16" spans="1:17" s="30" customFormat="1" ht="15.75" customHeight="1">
      <c r="A16" s="28" t="s">
        <v>8</v>
      </c>
      <c r="B16" s="32"/>
      <c r="C16" s="80">
        <v>271</v>
      </c>
      <c r="D16" s="75">
        <v>2243</v>
      </c>
      <c r="E16" s="75">
        <v>1609</v>
      </c>
      <c r="F16" s="75">
        <v>579</v>
      </c>
      <c r="G16" s="77" t="s">
        <v>154</v>
      </c>
      <c r="H16" s="76" t="s">
        <v>151</v>
      </c>
      <c r="I16" s="75">
        <v>565</v>
      </c>
      <c r="J16" s="75">
        <v>1558</v>
      </c>
      <c r="K16" s="75">
        <v>893</v>
      </c>
      <c r="L16" s="75">
        <v>665</v>
      </c>
      <c r="M16" s="75">
        <v>120</v>
      </c>
      <c r="N16" s="75">
        <v>36</v>
      </c>
      <c r="O16" s="75">
        <v>27</v>
      </c>
      <c r="P16" s="75">
        <v>9</v>
      </c>
      <c r="Q16" s="4" t="str">
        <f>IF(A16="","",IF(LEFT(A16,1)=" ","     "&amp;MID(A16,4,2),"   "&amp;LEFT(A16,1)))</f>
        <v>     01</v>
      </c>
    </row>
    <row r="17" spans="1:17" s="30" customFormat="1" ht="15.75" customHeight="1">
      <c r="A17" s="28" t="s">
        <v>82</v>
      </c>
      <c r="B17" s="32"/>
      <c r="C17" s="80">
        <v>15</v>
      </c>
      <c r="D17" s="75">
        <v>117</v>
      </c>
      <c r="E17" s="75">
        <v>106</v>
      </c>
      <c r="F17" s="75">
        <v>10</v>
      </c>
      <c r="G17" s="76" t="s">
        <v>151</v>
      </c>
      <c r="H17" s="76" t="s">
        <v>151</v>
      </c>
      <c r="I17" s="75">
        <v>36</v>
      </c>
      <c r="J17" s="75">
        <v>72</v>
      </c>
      <c r="K17" s="75">
        <v>62</v>
      </c>
      <c r="L17" s="75">
        <v>10</v>
      </c>
      <c r="M17" s="75">
        <v>9</v>
      </c>
      <c r="N17" s="77" t="s">
        <v>151</v>
      </c>
      <c r="O17" s="77" t="s">
        <v>151</v>
      </c>
      <c r="P17" s="77" t="s">
        <v>151</v>
      </c>
      <c r="Q17" s="4" t="str">
        <f>IF(A17="","",IF(LEFT(A17,1)=" ","     "&amp;MID(A17,4,2),"   "&amp;LEFT(A17,1)))</f>
        <v>     02</v>
      </c>
    </row>
    <row r="18" spans="1:17" s="30" customFormat="1" ht="7.5" customHeight="1">
      <c r="A18" s="28"/>
      <c r="B18" s="32"/>
      <c r="C18" s="75"/>
      <c r="D18" s="75"/>
      <c r="E18" s="75"/>
      <c r="F18" s="75"/>
      <c r="G18" s="76"/>
      <c r="H18" s="76"/>
      <c r="I18" s="75"/>
      <c r="J18" s="75"/>
      <c r="K18" s="75"/>
      <c r="L18" s="75"/>
      <c r="M18" s="75"/>
      <c r="N18" s="75"/>
      <c r="O18" s="75"/>
      <c r="P18" s="75"/>
      <c r="Q18" s="4"/>
    </row>
    <row r="19" spans="1:17" s="27" customFormat="1" ht="15.75" customHeight="1">
      <c r="A19" s="25" t="s">
        <v>9</v>
      </c>
      <c r="B19" s="33"/>
      <c r="C19" s="79">
        <v>5</v>
      </c>
      <c r="D19" s="78">
        <v>63</v>
      </c>
      <c r="E19" s="78">
        <v>47</v>
      </c>
      <c r="F19" s="78">
        <v>16</v>
      </c>
      <c r="G19" s="77" t="s">
        <v>151</v>
      </c>
      <c r="H19" s="77" t="s">
        <v>151</v>
      </c>
      <c r="I19" s="78">
        <v>6</v>
      </c>
      <c r="J19" s="78">
        <v>57</v>
      </c>
      <c r="K19" s="78">
        <v>43</v>
      </c>
      <c r="L19" s="78">
        <v>14</v>
      </c>
      <c r="M19" s="77" t="s">
        <v>151</v>
      </c>
      <c r="N19" s="77" t="s">
        <v>151</v>
      </c>
      <c r="O19" s="77" t="s">
        <v>151</v>
      </c>
      <c r="P19" s="77" t="s">
        <v>151</v>
      </c>
      <c r="Q19" s="3" t="s">
        <v>133</v>
      </c>
    </row>
    <row r="20" spans="1:17" s="30" customFormat="1" ht="15.75" customHeight="1">
      <c r="A20" s="28" t="s">
        <v>10</v>
      </c>
      <c r="B20" s="32"/>
      <c r="C20" s="80">
        <v>3</v>
      </c>
      <c r="D20" s="75">
        <v>47</v>
      </c>
      <c r="E20" s="75">
        <v>39</v>
      </c>
      <c r="F20" s="75">
        <v>8</v>
      </c>
      <c r="G20" s="76" t="s">
        <v>151</v>
      </c>
      <c r="H20" s="76" t="s">
        <v>151</v>
      </c>
      <c r="I20" s="75">
        <v>6</v>
      </c>
      <c r="J20" s="75">
        <v>41</v>
      </c>
      <c r="K20" s="75">
        <v>34</v>
      </c>
      <c r="L20" s="75">
        <v>7</v>
      </c>
      <c r="M20" s="76" t="s">
        <v>151</v>
      </c>
      <c r="N20" s="77" t="s">
        <v>151</v>
      </c>
      <c r="O20" s="77" t="s">
        <v>151</v>
      </c>
      <c r="P20" s="77" t="s">
        <v>151</v>
      </c>
      <c r="Q20" s="4" t="str">
        <f>IF(A20="","",IF(LEFT(A20,1)=" ","     "&amp;MID(A20,4,2),"   "&amp;LEFT(A20,1)))</f>
        <v>     03</v>
      </c>
    </row>
    <row r="21" spans="1:17" s="30" customFormat="1" ht="15.75" customHeight="1">
      <c r="A21" s="28" t="s">
        <v>83</v>
      </c>
      <c r="B21" s="32"/>
      <c r="C21" s="80">
        <v>2</v>
      </c>
      <c r="D21" s="75">
        <v>16</v>
      </c>
      <c r="E21" s="75">
        <v>8</v>
      </c>
      <c r="F21" s="75">
        <v>8</v>
      </c>
      <c r="G21" s="76" t="s">
        <v>151</v>
      </c>
      <c r="H21" s="76" t="s">
        <v>151</v>
      </c>
      <c r="I21" s="76" t="s">
        <v>151</v>
      </c>
      <c r="J21" s="75">
        <v>16</v>
      </c>
      <c r="K21" s="75">
        <v>9</v>
      </c>
      <c r="L21" s="75">
        <v>7</v>
      </c>
      <c r="M21" s="76" t="s">
        <v>151</v>
      </c>
      <c r="N21" s="77" t="s">
        <v>151</v>
      </c>
      <c r="O21" s="77" t="s">
        <v>151</v>
      </c>
      <c r="P21" s="77" t="s">
        <v>151</v>
      </c>
      <c r="Q21" s="4" t="str">
        <f>IF(A21="","",IF(LEFT(A21,1)=" ","     "&amp;MID(A21,4,2),"   "&amp;LEFT(A21,1)))</f>
        <v>     04</v>
      </c>
    </row>
    <row r="22" spans="1:17" s="30" customFormat="1" ht="7.5" customHeight="1">
      <c r="A22" s="28"/>
      <c r="B22" s="32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4"/>
    </row>
    <row r="23" spans="1:17" s="27" customFormat="1" ht="15.75" customHeight="1">
      <c r="A23" s="25" t="s">
        <v>11</v>
      </c>
      <c r="B23" s="26"/>
      <c r="C23" s="79">
        <v>13</v>
      </c>
      <c r="D23" s="78">
        <v>132</v>
      </c>
      <c r="E23" s="78">
        <v>117</v>
      </c>
      <c r="F23" s="78">
        <v>15</v>
      </c>
      <c r="G23" s="78" t="s">
        <v>153</v>
      </c>
      <c r="H23" s="77" t="s">
        <v>151</v>
      </c>
      <c r="I23" s="78">
        <v>19</v>
      </c>
      <c r="J23" s="78">
        <v>113</v>
      </c>
      <c r="K23" s="78">
        <v>102</v>
      </c>
      <c r="L23" s="78">
        <v>11</v>
      </c>
      <c r="M23" s="77" t="s">
        <v>151</v>
      </c>
      <c r="N23" s="78">
        <v>3</v>
      </c>
      <c r="O23" s="77" t="s">
        <v>151</v>
      </c>
      <c r="P23" s="78">
        <v>3</v>
      </c>
      <c r="Q23" s="3" t="s">
        <v>134</v>
      </c>
    </row>
    <row r="24" spans="1:17" s="30" customFormat="1" ht="15.75" customHeight="1">
      <c r="A24" s="28" t="s">
        <v>84</v>
      </c>
      <c r="B24" s="32"/>
      <c r="C24" s="80">
        <v>13</v>
      </c>
      <c r="D24" s="75">
        <v>132</v>
      </c>
      <c r="E24" s="75">
        <v>117</v>
      </c>
      <c r="F24" s="75">
        <v>15</v>
      </c>
      <c r="G24" s="75" t="s">
        <v>151</v>
      </c>
      <c r="H24" s="76" t="s">
        <v>151</v>
      </c>
      <c r="I24" s="75">
        <v>19</v>
      </c>
      <c r="J24" s="75">
        <v>113</v>
      </c>
      <c r="K24" s="75">
        <v>102</v>
      </c>
      <c r="L24" s="75">
        <v>11</v>
      </c>
      <c r="M24" s="76" t="s">
        <v>151</v>
      </c>
      <c r="N24" s="75">
        <v>3</v>
      </c>
      <c r="O24" s="77" t="s">
        <v>151</v>
      </c>
      <c r="P24" s="75">
        <v>3</v>
      </c>
      <c r="Q24" s="4" t="str">
        <f>IF(A24="","",IF(LEFT(A24,1)=" ","     "&amp;MID(A24,4,2),"   "&amp;LEFT(A24,1)))</f>
        <v>     05</v>
      </c>
    </row>
    <row r="25" spans="1:17" s="30" customFormat="1" ht="7.5" customHeight="1">
      <c r="A25" s="28"/>
      <c r="B25" s="32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4"/>
    </row>
    <row r="26" spans="1:17" s="27" customFormat="1" ht="15.75" customHeight="1">
      <c r="A26" s="25" t="s">
        <v>12</v>
      </c>
      <c r="B26" s="26"/>
      <c r="C26" s="79">
        <v>25089</v>
      </c>
      <c r="D26" s="78">
        <v>222338</v>
      </c>
      <c r="E26" s="78">
        <v>181257</v>
      </c>
      <c r="F26" s="78">
        <v>40144</v>
      </c>
      <c r="G26" s="78">
        <v>5290</v>
      </c>
      <c r="H26" s="78">
        <v>1583</v>
      </c>
      <c r="I26" s="78">
        <v>29875</v>
      </c>
      <c r="J26" s="78">
        <v>175758</v>
      </c>
      <c r="K26" s="78">
        <v>151863</v>
      </c>
      <c r="L26" s="78">
        <v>23895</v>
      </c>
      <c r="M26" s="78">
        <v>9832</v>
      </c>
      <c r="N26" s="78">
        <v>9709</v>
      </c>
      <c r="O26" s="78">
        <v>4416</v>
      </c>
      <c r="P26" s="78">
        <v>5176</v>
      </c>
      <c r="Q26" s="3" t="s">
        <v>135</v>
      </c>
    </row>
    <row r="27" spans="1:17" s="30" customFormat="1" ht="15.75" customHeight="1">
      <c r="A27" s="28" t="s">
        <v>85</v>
      </c>
      <c r="B27" s="32"/>
      <c r="C27" s="75">
        <v>10120</v>
      </c>
      <c r="D27" s="75">
        <v>96104</v>
      </c>
      <c r="E27" s="75">
        <v>76946</v>
      </c>
      <c r="F27" s="75">
        <v>18780</v>
      </c>
      <c r="G27" s="75">
        <v>1940</v>
      </c>
      <c r="H27" s="75">
        <v>602</v>
      </c>
      <c r="I27" s="75">
        <v>12319</v>
      </c>
      <c r="J27" s="75">
        <v>77563</v>
      </c>
      <c r="K27" s="75">
        <v>67310</v>
      </c>
      <c r="L27" s="75">
        <v>10253</v>
      </c>
      <c r="M27" s="75">
        <v>3680</v>
      </c>
      <c r="N27" s="75">
        <v>4854</v>
      </c>
      <c r="O27" s="75">
        <v>1644</v>
      </c>
      <c r="P27" s="75">
        <v>3205</v>
      </c>
      <c r="Q27" s="4" t="str">
        <f>IF(A27="","",IF(LEFT(A27,1)=" ","     "&amp;MID(A27,4,2),"   "&amp;LEFT(A27,1)))</f>
        <v>     06</v>
      </c>
    </row>
    <row r="28" spans="1:17" s="30" customFormat="1" ht="15.75" customHeight="1">
      <c r="A28" s="28" t="s">
        <v>86</v>
      </c>
      <c r="B28" s="32"/>
      <c r="C28" s="75">
        <v>7036</v>
      </c>
      <c r="D28" s="75">
        <v>46746</v>
      </c>
      <c r="E28" s="75">
        <v>37934</v>
      </c>
      <c r="F28" s="75">
        <v>8572</v>
      </c>
      <c r="G28" s="75">
        <v>1892</v>
      </c>
      <c r="H28" s="75">
        <v>530</v>
      </c>
      <c r="I28" s="75">
        <v>7910</v>
      </c>
      <c r="J28" s="75">
        <v>32610</v>
      </c>
      <c r="K28" s="75">
        <v>26572</v>
      </c>
      <c r="L28" s="75">
        <v>6038</v>
      </c>
      <c r="M28" s="75">
        <v>3804</v>
      </c>
      <c r="N28" s="75">
        <v>754</v>
      </c>
      <c r="O28" s="75">
        <v>435</v>
      </c>
      <c r="P28" s="75">
        <v>223</v>
      </c>
      <c r="Q28" s="4" t="str">
        <f>IF(A28="","",IF(LEFT(A28,1)=" ","     "&amp;MID(A28,4,2),"   "&amp;LEFT(A28,1)))</f>
        <v>     07</v>
      </c>
    </row>
    <row r="29" spans="1:17" s="30" customFormat="1" ht="15.75" customHeight="1">
      <c r="A29" s="28" t="s">
        <v>87</v>
      </c>
      <c r="B29" s="32"/>
      <c r="C29" s="75">
        <v>7917</v>
      </c>
      <c r="D29" s="75">
        <v>79395</v>
      </c>
      <c r="E29" s="75">
        <v>66299</v>
      </c>
      <c r="F29" s="75">
        <v>12777</v>
      </c>
      <c r="G29" s="75">
        <v>1456</v>
      </c>
      <c r="H29" s="75">
        <v>451</v>
      </c>
      <c r="I29" s="75">
        <v>9624</v>
      </c>
      <c r="J29" s="75">
        <v>65526</v>
      </c>
      <c r="K29" s="75">
        <v>57930</v>
      </c>
      <c r="L29" s="75">
        <v>7596</v>
      </c>
      <c r="M29" s="75">
        <v>2338</v>
      </c>
      <c r="N29" s="75">
        <v>4099</v>
      </c>
      <c r="O29" s="75">
        <v>2336</v>
      </c>
      <c r="P29" s="75">
        <v>1747</v>
      </c>
      <c r="Q29" s="4" t="str">
        <f>IF(A29="","",IF(LEFT(A29,1)=" ","     "&amp;MID(A29,4,2),"   "&amp;LEFT(A29,1)))</f>
        <v>     08</v>
      </c>
    </row>
    <row r="30" spans="1:17" s="30" customFormat="1" ht="7.5" customHeight="1">
      <c r="A30" s="28"/>
      <c r="B30" s="32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4"/>
    </row>
    <row r="31" spans="1:17" s="27" customFormat="1" ht="15.75" customHeight="1">
      <c r="A31" s="25" t="s">
        <v>13</v>
      </c>
      <c r="B31" s="26"/>
      <c r="C31" s="78">
        <v>42680</v>
      </c>
      <c r="D31" s="78">
        <v>604086</v>
      </c>
      <c r="E31" s="78">
        <v>425309</v>
      </c>
      <c r="F31" s="78">
        <v>177893</v>
      </c>
      <c r="G31" s="78">
        <v>13564</v>
      </c>
      <c r="H31" s="78">
        <v>5089</v>
      </c>
      <c r="I31" s="78">
        <v>49688</v>
      </c>
      <c r="J31" s="78">
        <v>526526</v>
      </c>
      <c r="K31" s="78">
        <v>398065</v>
      </c>
      <c r="L31" s="78">
        <v>128461</v>
      </c>
      <c r="M31" s="78">
        <v>9219</v>
      </c>
      <c r="N31" s="78">
        <v>28126</v>
      </c>
      <c r="O31" s="78">
        <v>7737</v>
      </c>
      <c r="P31" s="78">
        <v>20233</v>
      </c>
      <c r="Q31" s="3" t="s">
        <v>136</v>
      </c>
    </row>
    <row r="32" spans="1:17" s="30" customFormat="1" ht="15.75" customHeight="1">
      <c r="A32" s="28" t="s">
        <v>88</v>
      </c>
      <c r="B32" s="32"/>
      <c r="C32" s="75">
        <v>1793</v>
      </c>
      <c r="D32" s="75">
        <v>61077</v>
      </c>
      <c r="E32" s="75">
        <v>29761</v>
      </c>
      <c r="F32" s="75">
        <v>31284</v>
      </c>
      <c r="G32" s="75">
        <v>340</v>
      </c>
      <c r="H32" s="75">
        <v>169</v>
      </c>
      <c r="I32" s="75">
        <v>2181</v>
      </c>
      <c r="J32" s="75">
        <v>57271</v>
      </c>
      <c r="K32" s="75">
        <v>23595</v>
      </c>
      <c r="L32" s="75">
        <v>33676</v>
      </c>
      <c r="M32" s="75">
        <v>1116</v>
      </c>
      <c r="N32" s="75">
        <v>3586</v>
      </c>
      <c r="O32" s="75">
        <v>418</v>
      </c>
      <c r="P32" s="75">
        <v>3164</v>
      </c>
      <c r="Q32" s="4" t="str">
        <f aca="true" t="shared" si="0" ref="Q32:Q55">IF(A32="","",IF(LEFT(A32,1)=" ","     "&amp;MID(A32,4,2),"   "&amp;LEFT(A32,1)))</f>
        <v>     09</v>
      </c>
    </row>
    <row r="33" spans="1:17" s="30" customFormat="1" ht="15.75" customHeight="1">
      <c r="A33" s="28" t="s">
        <v>89</v>
      </c>
      <c r="B33" s="32"/>
      <c r="C33" s="75">
        <v>157</v>
      </c>
      <c r="D33" s="75">
        <v>2495</v>
      </c>
      <c r="E33" s="75">
        <v>1695</v>
      </c>
      <c r="F33" s="75">
        <v>800</v>
      </c>
      <c r="G33" s="75">
        <v>14</v>
      </c>
      <c r="H33" s="75">
        <v>5</v>
      </c>
      <c r="I33" s="75">
        <v>213</v>
      </c>
      <c r="J33" s="75">
        <v>2193</v>
      </c>
      <c r="K33" s="75">
        <v>1513</v>
      </c>
      <c r="L33" s="75">
        <v>680</v>
      </c>
      <c r="M33" s="75">
        <v>70</v>
      </c>
      <c r="N33" s="75">
        <v>77</v>
      </c>
      <c r="O33" s="75">
        <v>23</v>
      </c>
      <c r="P33" s="75">
        <v>54</v>
      </c>
      <c r="Q33" s="4" t="str">
        <f t="shared" si="0"/>
        <v>     10</v>
      </c>
    </row>
    <row r="34" spans="1:17" s="30" customFormat="1" ht="15.75" customHeight="1">
      <c r="A34" s="28" t="s">
        <v>90</v>
      </c>
      <c r="B34" s="32"/>
      <c r="C34" s="75">
        <v>3820</v>
      </c>
      <c r="D34" s="75">
        <v>28075</v>
      </c>
      <c r="E34" s="75">
        <v>14130</v>
      </c>
      <c r="F34" s="75">
        <v>13896</v>
      </c>
      <c r="G34" s="75">
        <v>1910</v>
      </c>
      <c r="H34" s="75">
        <v>984</v>
      </c>
      <c r="I34" s="75">
        <v>3092</v>
      </c>
      <c r="J34" s="75">
        <v>21388</v>
      </c>
      <c r="K34" s="75">
        <v>13889</v>
      </c>
      <c r="L34" s="75">
        <v>7499</v>
      </c>
      <c r="M34" s="75">
        <v>701</v>
      </c>
      <c r="N34" s="75">
        <v>269</v>
      </c>
      <c r="O34" s="75">
        <v>90</v>
      </c>
      <c r="P34" s="75">
        <v>136</v>
      </c>
      <c r="Q34" s="4" t="str">
        <f t="shared" si="0"/>
        <v>     11</v>
      </c>
    </row>
    <row r="35" spans="1:17" s="30" customFormat="1" ht="15.75" customHeight="1">
      <c r="A35" s="28" t="s">
        <v>91</v>
      </c>
      <c r="B35" s="34"/>
      <c r="C35" s="75">
        <v>569</v>
      </c>
      <c r="D35" s="75">
        <v>4666</v>
      </c>
      <c r="E35" s="75">
        <v>3594</v>
      </c>
      <c r="F35" s="75">
        <v>1072</v>
      </c>
      <c r="G35" s="75">
        <v>240</v>
      </c>
      <c r="H35" s="75">
        <v>76</v>
      </c>
      <c r="I35" s="75">
        <v>508</v>
      </c>
      <c r="J35" s="75">
        <v>3761</v>
      </c>
      <c r="K35" s="75">
        <v>3069</v>
      </c>
      <c r="L35" s="75">
        <v>692</v>
      </c>
      <c r="M35" s="75">
        <v>81</v>
      </c>
      <c r="N35" s="75">
        <v>184</v>
      </c>
      <c r="O35" s="75">
        <v>43</v>
      </c>
      <c r="P35" s="75">
        <v>141</v>
      </c>
      <c r="Q35" s="4" t="str">
        <f t="shared" si="0"/>
        <v>     12</v>
      </c>
    </row>
    <row r="36" spans="1:17" s="30" customFormat="1" ht="15.75" customHeight="1">
      <c r="A36" s="28" t="s">
        <v>92</v>
      </c>
      <c r="B36" s="34"/>
      <c r="C36" s="75">
        <v>1349</v>
      </c>
      <c r="D36" s="75">
        <v>13791</v>
      </c>
      <c r="E36" s="75">
        <v>10538</v>
      </c>
      <c r="F36" s="75">
        <v>3243</v>
      </c>
      <c r="G36" s="75">
        <v>602</v>
      </c>
      <c r="H36" s="75">
        <v>202</v>
      </c>
      <c r="I36" s="75">
        <v>1199</v>
      </c>
      <c r="J36" s="75">
        <v>11551</v>
      </c>
      <c r="K36" s="75">
        <v>9910</v>
      </c>
      <c r="L36" s="75">
        <v>1641</v>
      </c>
      <c r="M36" s="75">
        <v>237</v>
      </c>
      <c r="N36" s="75">
        <v>506</v>
      </c>
      <c r="O36" s="75">
        <v>51</v>
      </c>
      <c r="P36" s="75">
        <v>446</v>
      </c>
      <c r="Q36" s="4" t="str">
        <f t="shared" si="0"/>
        <v>     13</v>
      </c>
    </row>
    <row r="37" spans="1:17" s="30" customFormat="1" ht="15.75" customHeight="1">
      <c r="A37" s="28" t="s">
        <v>93</v>
      </c>
      <c r="B37" s="34"/>
      <c r="C37" s="75">
        <v>1459</v>
      </c>
      <c r="D37" s="75">
        <v>18262</v>
      </c>
      <c r="E37" s="75">
        <v>12084</v>
      </c>
      <c r="F37" s="75">
        <v>6107</v>
      </c>
      <c r="G37" s="75">
        <v>458</v>
      </c>
      <c r="H37" s="75">
        <v>184</v>
      </c>
      <c r="I37" s="75">
        <v>1778</v>
      </c>
      <c r="J37" s="75">
        <v>15413</v>
      </c>
      <c r="K37" s="75">
        <v>11343</v>
      </c>
      <c r="L37" s="75">
        <v>4070</v>
      </c>
      <c r="M37" s="75">
        <v>429</v>
      </c>
      <c r="N37" s="75">
        <v>372</v>
      </c>
      <c r="O37" s="75">
        <v>126</v>
      </c>
      <c r="P37" s="75">
        <v>246</v>
      </c>
      <c r="Q37" s="4" t="str">
        <f t="shared" si="0"/>
        <v>     14</v>
      </c>
    </row>
    <row r="38" spans="1:17" s="30" customFormat="1" ht="15.75" customHeight="1">
      <c r="A38" s="28" t="s">
        <v>94</v>
      </c>
      <c r="B38" s="34"/>
      <c r="C38" s="75">
        <v>3403</v>
      </c>
      <c r="D38" s="75">
        <v>35983</v>
      </c>
      <c r="E38" s="75">
        <v>24607</v>
      </c>
      <c r="F38" s="75">
        <v>11304</v>
      </c>
      <c r="G38" s="75">
        <v>989</v>
      </c>
      <c r="H38" s="75">
        <v>424</v>
      </c>
      <c r="I38" s="75">
        <v>3887</v>
      </c>
      <c r="J38" s="75">
        <v>30103</v>
      </c>
      <c r="K38" s="75">
        <v>23945</v>
      </c>
      <c r="L38" s="75">
        <v>6158</v>
      </c>
      <c r="M38" s="75">
        <v>580</v>
      </c>
      <c r="N38" s="75">
        <v>1006</v>
      </c>
      <c r="O38" s="75">
        <v>437</v>
      </c>
      <c r="P38" s="75">
        <v>565</v>
      </c>
      <c r="Q38" s="4" t="str">
        <f t="shared" si="0"/>
        <v>     15</v>
      </c>
    </row>
    <row r="39" spans="1:17" s="30" customFormat="1" ht="15.75" customHeight="1">
      <c r="A39" s="28" t="s">
        <v>95</v>
      </c>
      <c r="B39" s="34"/>
      <c r="C39" s="75">
        <v>1145</v>
      </c>
      <c r="D39" s="75">
        <v>45570</v>
      </c>
      <c r="E39" s="75">
        <v>31158</v>
      </c>
      <c r="F39" s="75">
        <v>14297</v>
      </c>
      <c r="G39" s="75">
        <v>48</v>
      </c>
      <c r="H39" s="75">
        <v>18</v>
      </c>
      <c r="I39" s="75">
        <v>1928</v>
      </c>
      <c r="J39" s="75">
        <v>42867</v>
      </c>
      <c r="K39" s="75">
        <v>36082</v>
      </c>
      <c r="L39" s="75">
        <v>6785</v>
      </c>
      <c r="M39" s="75">
        <v>709</v>
      </c>
      <c r="N39" s="75">
        <v>2016</v>
      </c>
      <c r="O39" s="75">
        <v>558</v>
      </c>
      <c r="P39" s="75">
        <v>1457</v>
      </c>
      <c r="Q39" s="4" t="str">
        <f t="shared" si="0"/>
        <v>     16</v>
      </c>
    </row>
    <row r="40" spans="1:17" s="30" customFormat="1" ht="15.75" customHeight="1">
      <c r="A40" s="28" t="s">
        <v>96</v>
      </c>
      <c r="B40" s="34"/>
      <c r="C40" s="75">
        <v>92</v>
      </c>
      <c r="D40" s="75">
        <v>1494</v>
      </c>
      <c r="E40" s="75">
        <v>1284</v>
      </c>
      <c r="F40" s="75">
        <v>210</v>
      </c>
      <c r="G40" s="75">
        <v>4</v>
      </c>
      <c r="H40" s="76" t="s">
        <v>151</v>
      </c>
      <c r="I40" s="75">
        <v>66</v>
      </c>
      <c r="J40" s="75">
        <v>1418</v>
      </c>
      <c r="K40" s="75">
        <v>1284</v>
      </c>
      <c r="L40" s="75">
        <v>134</v>
      </c>
      <c r="M40" s="75">
        <v>6</v>
      </c>
      <c r="N40" s="75">
        <v>367</v>
      </c>
      <c r="O40" s="75">
        <v>331</v>
      </c>
      <c r="P40" s="75">
        <v>36</v>
      </c>
      <c r="Q40" s="4" t="str">
        <f t="shared" si="0"/>
        <v>     17</v>
      </c>
    </row>
    <row r="41" spans="1:17" s="30" customFormat="1" ht="15.75" customHeight="1">
      <c r="A41" s="28" t="s">
        <v>97</v>
      </c>
      <c r="B41" s="34"/>
      <c r="C41" s="75">
        <v>3042</v>
      </c>
      <c r="D41" s="75">
        <v>39873</v>
      </c>
      <c r="E41" s="75">
        <v>24934</v>
      </c>
      <c r="F41" s="75">
        <v>14806</v>
      </c>
      <c r="G41" s="75">
        <v>923</v>
      </c>
      <c r="H41" s="75">
        <v>357</v>
      </c>
      <c r="I41" s="75">
        <v>3640</v>
      </c>
      <c r="J41" s="75">
        <v>34297</v>
      </c>
      <c r="K41" s="75">
        <v>22592</v>
      </c>
      <c r="L41" s="75">
        <v>11705</v>
      </c>
      <c r="M41" s="75">
        <v>656</v>
      </c>
      <c r="N41" s="75">
        <v>2222</v>
      </c>
      <c r="O41" s="75">
        <v>603</v>
      </c>
      <c r="P41" s="75">
        <v>1610</v>
      </c>
      <c r="Q41" s="4" t="str">
        <f t="shared" si="0"/>
        <v>     18</v>
      </c>
    </row>
    <row r="42" spans="1:17" s="30" customFormat="1" ht="15.75" customHeight="1">
      <c r="A42" s="28" t="s">
        <v>98</v>
      </c>
      <c r="B42" s="34"/>
      <c r="C42" s="75">
        <v>651</v>
      </c>
      <c r="D42" s="75">
        <v>7906</v>
      </c>
      <c r="E42" s="75">
        <v>5294</v>
      </c>
      <c r="F42" s="75">
        <v>2607</v>
      </c>
      <c r="G42" s="75">
        <v>259</v>
      </c>
      <c r="H42" s="75">
        <v>156</v>
      </c>
      <c r="I42" s="75">
        <v>699</v>
      </c>
      <c r="J42" s="75">
        <v>6678</v>
      </c>
      <c r="K42" s="75">
        <v>4600</v>
      </c>
      <c r="L42" s="75">
        <v>2078</v>
      </c>
      <c r="M42" s="75">
        <v>114</v>
      </c>
      <c r="N42" s="75">
        <v>289</v>
      </c>
      <c r="O42" s="75">
        <v>28</v>
      </c>
      <c r="P42" s="75">
        <v>260</v>
      </c>
      <c r="Q42" s="4" t="str">
        <f t="shared" si="0"/>
        <v>     19</v>
      </c>
    </row>
    <row r="43" spans="1:17" s="30" customFormat="1" ht="15.75" customHeight="1">
      <c r="A43" s="28" t="s">
        <v>99</v>
      </c>
      <c r="B43" s="34"/>
      <c r="C43" s="75">
        <v>650</v>
      </c>
      <c r="D43" s="75">
        <v>3937</v>
      </c>
      <c r="E43" s="75">
        <v>1998</v>
      </c>
      <c r="F43" s="75">
        <v>1926</v>
      </c>
      <c r="G43" s="75">
        <v>384</v>
      </c>
      <c r="H43" s="75">
        <v>234</v>
      </c>
      <c r="I43" s="75">
        <v>446</v>
      </c>
      <c r="J43" s="75">
        <v>2756</v>
      </c>
      <c r="K43" s="75">
        <v>1436</v>
      </c>
      <c r="L43" s="75">
        <v>1320</v>
      </c>
      <c r="M43" s="75">
        <v>117</v>
      </c>
      <c r="N43" s="75">
        <v>20</v>
      </c>
      <c r="O43" s="75">
        <v>13</v>
      </c>
      <c r="P43" s="75">
        <v>6</v>
      </c>
      <c r="Q43" s="4" t="str">
        <f t="shared" si="0"/>
        <v>     20</v>
      </c>
    </row>
    <row r="44" spans="1:17" s="30" customFormat="1" ht="15.75" customHeight="1">
      <c r="A44" s="28" t="s">
        <v>100</v>
      </c>
      <c r="B44" s="34"/>
      <c r="C44" s="75">
        <v>677</v>
      </c>
      <c r="D44" s="75">
        <v>8783</v>
      </c>
      <c r="E44" s="75">
        <v>6489</v>
      </c>
      <c r="F44" s="75">
        <v>2290</v>
      </c>
      <c r="G44" s="75">
        <v>154</v>
      </c>
      <c r="H44" s="75">
        <v>62</v>
      </c>
      <c r="I44" s="75">
        <v>830</v>
      </c>
      <c r="J44" s="75">
        <v>7544</v>
      </c>
      <c r="K44" s="75">
        <v>6026</v>
      </c>
      <c r="L44" s="75">
        <v>1518</v>
      </c>
      <c r="M44" s="75">
        <v>193</v>
      </c>
      <c r="N44" s="75">
        <v>500</v>
      </c>
      <c r="O44" s="75">
        <v>172</v>
      </c>
      <c r="P44" s="75">
        <v>328</v>
      </c>
      <c r="Q44" s="4" t="str">
        <f t="shared" si="0"/>
        <v>     21</v>
      </c>
    </row>
    <row r="45" spans="1:17" s="30" customFormat="1" ht="15.75" customHeight="1">
      <c r="A45" s="28" t="s">
        <v>101</v>
      </c>
      <c r="B45" s="34"/>
      <c r="C45" s="75">
        <v>1314</v>
      </c>
      <c r="D45" s="75">
        <v>22620</v>
      </c>
      <c r="E45" s="75">
        <v>19497</v>
      </c>
      <c r="F45" s="75">
        <v>3121</v>
      </c>
      <c r="G45" s="75">
        <v>340</v>
      </c>
      <c r="H45" s="75">
        <v>115</v>
      </c>
      <c r="I45" s="75">
        <v>1753</v>
      </c>
      <c r="J45" s="75">
        <v>20276</v>
      </c>
      <c r="K45" s="75">
        <v>18374</v>
      </c>
      <c r="L45" s="75">
        <v>1902</v>
      </c>
      <c r="M45" s="75">
        <v>136</v>
      </c>
      <c r="N45" s="75">
        <v>934</v>
      </c>
      <c r="O45" s="75">
        <v>475</v>
      </c>
      <c r="P45" s="75">
        <v>459</v>
      </c>
      <c r="Q45" s="4" t="str">
        <f t="shared" si="0"/>
        <v>     22</v>
      </c>
    </row>
    <row r="46" spans="1:17" s="30" customFormat="1" ht="15.75" customHeight="1">
      <c r="A46" s="28" t="s">
        <v>102</v>
      </c>
      <c r="B46" s="34"/>
      <c r="C46" s="75">
        <v>644</v>
      </c>
      <c r="D46" s="75">
        <v>10934</v>
      </c>
      <c r="E46" s="75">
        <v>8964</v>
      </c>
      <c r="F46" s="75">
        <v>1960</v>
      </c>
      <c r="G46" s="75">
        <v>192</v>
      </c>
      <c r="H46" s="75">
        <v>68</v>
      </c>
      <c r="I46" s="75">
        <v>859</v>
      </c>
      <c r="J46" s="75">
        <v>9753</v>
      </c>
      <c r="K46" s="75">
        <v>8356</v>
      </c>
      <c r="L46" s="75">
        <v>1397</v>
      </c>
      <c r="M46" s="75">
        <v>62</v>
      </c>
      <c r="N46" s="75">
        <v>680</v>
      </c>
      <c r="O46" s="75">
        <v>377</v>
      </c>
      <c r="P46" s="75">
        <v>303</v>
      </c>
      <c r="Q46" s="4" t="str">
        <f t="shared" si="0"/>
        <v>     23</v>
      </c>
    </row>
    <row r="47" spans="1:17" s="30" customFormat="1" ht="15.75" customHeight="1">
      <c r="A47" s="28" t="s">
        <v>103</v>
      </c>
      <c r="B47" s="34"/>
      <c r="C47" s="75">
        <v>8709</v>
      </c>
      <c r="D47" s="75">
        <v>84004</v>
      </c>
      <c r="E47" s="75">
        <v>63448</v>
      </c>
      <c r="F47" s="75">
        <v>20470</v>
      </c>
      <c r="G47" s="75">
        <v>3080</v>
      </c>
      <c r="H47" s="75">
        <v>952</v>
      </c>
      <c r="I47" s="75">
        <v>9792</v>
      </c>
      <c r="J47" s="75">
        <v>68775</v>
      </c>
      <c r="K47" s="75">
        <v>54417</v>
      </c>
      <c r="L47" s="75">
        <v>14358</v>
      </c>
      <c r="M47" s="75">
        <v>1405</v>
      </c>
      <c r="N47" s="75">
        <v>2285</v>
      </c>
      <c r="O47" s="75">
        <v>424</v>
      </c>
      <c r="P47" s="75">
        <v>1819</v>
      </c>
      <c r="Q47" s="4" t="str">
        <f t="shared" si="0"/>
        <v>     24</v>
      </c>
    </row>
    <row r="48" spans="1:17" s="30" customFormat="1" ht="15.75" customHeight="1">
      <c r="A48" s="28" t="s">
        <v>104</v>
      </c>
      <c r="B48" s="34"/>
      <c r="C48" s="75">
        <v>2174</v>
      </c>
      <c r="D48" s="75">
        <v>39427</v>
      </c>
      <c r="E48" s="75">
        <v>32146</v>
      </c>
      <c r="F48" s="75">
        <v>7270</v>
      </c>
      <c r="G48" s="75">
        <v>600</v>
      </c>
      <c r="H48" s="75">
        <v>170</v>
      </c>
      <c r="I48" s="75">
        <v>2874</v>
      </c>
      <c r="J48" s="75">
        <v>35467</v>
      </c>
      <c r="K48" s="75">
        <v>30435</v>
      </c>
      <c r="L48" s="75">
        <v>5032</v>
      </c>
      <c r="M48" s="75">
        <v>316</v>
      </c>
      <c r="N48" s="75">
        <v>2390</v>
      </c>
      <c r="O48" s="75">
        <v>383</v>
      </c>
      <c r="P48" s="75">
        <v>1988</v>
      </c>
      <c r="Q48" s="4" t="str">
        <f t="shared" si="0"/>
        <v>     25</v>
      </c>
    </row>
    <row r="49" spans="1:17" s="30" customFormat="1" ht="15.75" customHeight="1">
      <c r="A49" s="28" t="s">
        <v>105</v>
      </c>
      <c r="B49" s="34"/>
      <c r="C49" s="75">
        <v>4484</v>
      </c>
      <c r="D49" s="75">
        <v>59171</v>
      </c>
      <c r="E49" s="75">
        <v>49172</v>
      </c>
      <c r="F49" s="75">
        <v>9931</v>
      </c>
      <c r="G49" s="75">
        <v>1301</v>
      </c>
      <c r="H49" s="75">
        <v>354</v>
      </c>
      <c r="I49" s="75">
        <v>5759</v>
      </c>
      <c r="J49" s="75">
        <v>51307</v>
      </c>
      <c r="K49" s="75">
        <v>45142</v>
      </c>
      <c r="L49" s="75">
        <v>6165</v>
      </c>
      <c r="M49" s="75">
        <v>450</v>
      </c>
      <c r="N49" s="75">
        <v>2103</v>
      </c>
      <c r="O49" s="75">
        <v>295</v>
      </c>
      <c r="P49" s="75">
        <v>1803</v>
      </c>
      <c r="Q49" s="4" t="str">
        <f t="shared" si="0"/>
        <v>     26</v>
      </c>
    </row>
    <row r="50" spans="1:17" s="30" customFormat="1" ht="15.75" customHeight="1">
      <c r="A50" s="28" t="s">
        <v>106</v>
      </c>
      <c r="B50" s="34"/>
      <c r="C50" s="75">
        <v>723</v>
      </c>
      <c r="D50" s="75">
        <v>11289</v>
      </c>
      <c r="E50" s="75">
        <v>8126</v>
      </c>
      <c r="F50" s="75">
        <v>3153</v>
      </c>
      <c r="G50" s="75">
        <v>126</v>
      </c>
      <c r="H50" s="75">
        <v>36</v>
      </c>
      <c r="I50" s="75">
        <v>1004</v>
      </c>
      <c r="J50" s="75">
        <v>10018</v>
      </c>
      <c r="K50" s="75">
        <v>7932</v>
      </c>
      <c r="L50" s="75">
        <v>2086</v>
      </c>
      <c r="M50" s="75">
        <v>105</v>
      </c>
      <c r="N50" s="75">
        <v>335</v>
      </c>
      <c r="O50" s="75">
        <v>98</v>
      </c>
      <c r="P50" s="75">
        <v>237</v>
      </c>
      <c r="Q50" s="4" t="str">
        <f t="shared" si="0"/>
        <v>     27</v>
      </c>
    </row>
    <row r="51" spans="1:17" s="30" customFormat="1" ht="15.75" customHeight="1">
      <c r="A51" s="28" t="s">
        <v>107</v>
      </c>
      <c r="B51" s="34"/>
      <c r="C51" s="75">
        <v>445</v>
      </c>
      <c r="D51" s="75">
        <v>9753</v>
      </c>
      <c r="E51" s="75">
        <v>6880</v>
      </c>
      <c r="F51" s="75">
        <v>2873</v>
      </c>
      <c r="G51" s="75">
        <v>77</v>
      </c>
      <c r="H51" s="75">
        <v>35</v>
      </c>
      <c r="I51" s="75">
        <v>583</v>
      </c>
      <c r="J51" s="75">
        <v>8904</v>
      </c>
      <c r="K51" s="75">
        <v>6883</v>
      </c>
      <c r="L51" s="75">
        <v>2021</v>
      </c>
      <c r="M51" s="75">
        <v>154</v>
      </c>
      <c r="N51" s="75">
        <v>1615</v>
      </c>
      <c r="O51" s="75">
        <v>1029</v>
      </c>
      <c r="P51" s="75">
        <v>586</v>
      </c>
      <c r="Q51" s="4" t="str">
        <f t="shared" si="0"/>
        <v>     28</v>
      </c>
    </row>
    <row r="52" spans="1:17" s="30" customFormat="1" ht="15.75" customHeight="1">
      <c r="A52" s="28" t="s">
        <v>108</v>
      </c>
      <c r="B52" s="34"/>
      <c r="C52" s="75">
        <v>1830</v>
      </c>
      <c r="D52" s="75">
        <v>36112</v>
      </c>
      <c r="E52" s="75">
        <v>25853</v>
      </c>
      <c r="F52" s="75">
        <v>10248</v>
      </c>
      <c r="G52" s="75">
        <v>379</v>
      </c>
      <c r="H52" s="75">
        <v>110</v>
      </c>
      <c r="I52" s="75">
        <v>2493</v>
      </c>
      <c r="J52" s="75">
        <v>32525</v>
      </c>
      <c r="K52" s="75">
        <v>24603</v>
      </c>
      <c r="L52" s="75">
        <v>7922</v>
      </c>
      <c r="M52" s="75">
        <v>605</v>
      </c>
      <c r="N52" s="75">
        <v>2879</v>
      </c>
      <c r="O52" s="75">
        <v>1271</v>
      </c>
      <c r="P52" s="75">
        <v>1604</v>
      </c>
      <c r="Q52" s="4" t="str">
        <f t="shared" si="0"/>
        <v>     29</v>
      </c>
    </row>
    <row r="53" spans="1:17" s="30" customFormat="1" ht="15.75" customHeight="1">
      <c r="A53" s="28" t="s">
        <v>109</v>
      </c>
      <c r="B53" s="34"/>
      <c r="C53" s="75">
        <v>155</v>
      </c>
      <c r="D53" s="75">
        <v>11190</v>
      </c>
      <c r="E53" s="75">
        <v>8788</v>
      </c>
      <c r="F53" s="75">
        <v>2385</v>
      </c>
      <c r="G53" s="75">
        <v>16</v>
      </c>
      <c r="H53" s="75">
        <v>8</v>
      </c>
      <c r="I53" s="75">
        <v>270</v>
      </c>
      <c r="J53" s="75">
        <v>10874</v>
      </c>
      <c r="K53" s="75">
        <v>9857</v>
      </c>
      <c r="L53" s="75">
        <v>1017</v>
      </c>
      <c r="M53" s="75">
        <v>22</v>
      </c>
      <c r="N53" s="75">
        <v>587</v>
      </c>
      <c r="O53" s="75">
        <v>39</v>
      </c>
      <c r="P53" s="75">
        <v>548</v>
      </c>
      <c r="Q53" s="4" t="str">
        <f t="shared" si="0"/>
        <v>     30</v>
      </c>
    </row>
    <row r="54" spans="1:17" s="30" customFormat="1" ht="15.75" customHeight="1">
      <c r="A54" s="28" t="s">
        <v>110</v>
      </c>
      <c r="B54" s="34"/>
      <c r="C54" s="75">
        <v>1090</v>
      </c>
      <c r="D54" s="75">
        <v>29385</v>
      </c>
      <c r="E54" s="75">
        <v>24256</v>
      </c>
      <c r="F54" s="75">
        <v>5082</v>
      </c>
      <c r="G54" s="75">
        <v>273</v>
      </c>
      <c r="H54" s="75">
        <v>109</v>
      </c>
      <c r="I54" s="75">
        <v>1482</v>
      </c>
      <c r="J54" s="75">
        <v>26983</v>
      </c>
      <c r="K54" s="75">
        <v>23383</v>
      </c>
      <c r="L54" s="75">
        <v>3600</v>
      </c>
      <c r="M54" s="75">
        <v>538</v>
      </c>
      <c r="N54" s="75">
        <v>2622</v>
      </c>
      <c r="O54" s="75">
        <v>355</v>
      </c>
      <c r="P54" s="75">
        <v>2255</v>
      </c>
      <c r="Q54" s="4" t="str">
        <f t="shared" si="0"/>
        <v>     31</v>
      </c>
    </row>
    <row r="55" spans="1:17" s="30" customFormat="1" ht="15.75" customHeight="1">
      <c r="A55" s="28" t="s">
        <v>111</v>
      </c>
      <c r="B55" s="34"/>
      <c r="C55" s="75">
        <v>2277</v>
      </c>
      <c r="D55" s="75">
        <v>17781</v>
      </c>
      <c r="E55" s="75">
        <v>10381</v>
      </c>
      <c r="F55" s="75">
        <v>7282</v>
      </c>
      <c r="G55" s="75">
        <v>853</v>
      </c>
      <c r="H55" s="75">
        <v>260</v>
      </c>
      <c r="I55" s="75">
        <v>2348</v>
      </c>
      <c r="J55" s="75">
        <v>13910</v>
      </c>
      <c r="K55" s="75">
        <v>8964</v>
      </c>
      <c r="L55" s="75">
        <v>4946</v>
      </c>
      <c r="M55" s="75">
        <v>410</v>
      </c>
      <c r="N55" s="75">
        <v>281</v>
      </c>
      <c r="O55" s="75">
        <v>97</v>
      </c>
      <c r="P55" s="75">
        <v>182</v>
      </c>
      <c r="Q55" s="4" t="str">
        <f t="shared" si="0"/>
        <v>     32</v>
      </c>
    </row>
    <row r="56" spans="1:17" s="30" customFormat="1" ht="7.5" customHeight="1">
      <c r="A56" s="28"/>
      <c r="B56" s="3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4"/>
    </row>
    <row r="57" spans="1:17" s="27" customFormat="1" ht="15.75" customHeight="1">
      <c r="A57" s="25" t="s">
        <v>14</v>
      </c>
      <c r="B57" s="35"/>
      <c r="C57" s="78">
        <v>229</v>
      </c>
      <c r="D57" s="78">
        <v>12504</v>
      </c>
      <c r="E57" s="78">
        <v>11077</v>
      </c>
      <c r="F57" s="78">
        <v>1414</v>
      </c>
      <c r="G57" s="77" t="s">
        <v>151</v>
      </c>
      <c r="H57" s="77" t="s">
        <v>151</v>
      </c>
      <c r="I57" s="78">
        <v>113</v>
      </c>
      <c r="J57" s="78">
        <v>12374</v>
      </c>
      <c r="K57" s="78">
        <v>11493</v>
      </c>
      <c r="L57" s="78">
        <v>881</v>
      </c>
      <c r="M57" s="78">
        <v>17</v>
      </c>
      <c r="N57" s="78">
        <v>1117</v>
      </c>
      <c r="O57" s="78">
        <v>842</v>
      </c>
      <c r="P57" s="78">
        <v>275</v>
      </c>
      <c r="Q57" s="3" t="s">
        <v>137</v>
      </c>
    </row>
    <row r="58" spans="1:17" s="30" customFormat="1" ht="15.75" customHeight="1">
      <c r="A58" s="28" t="s">
        <v>112</v>
      </c>
      <c r="B58" s="34"/>
      <c r="C58" s="75">
        <v>48</v>
      </c>
      <c r="D58" s="75">
        <v>5552</v>
      </c>
      <c r="E58" s="75">
        <v>5068</v>
      </c>
      <c r="F58" s="75">
        <v>484</v>
      </c>
      <c r="G58" s="76" t="s">
        <v>151</v>
      </c>
      <c r="H58" s="76" t="s">
        <v>151</v>
      </c>
      <c r="I58" s="75">
        <v>28</v>
      </c>
      <c r="J58" s="75">
        <v>5524</v>
      </c>
      <c r="K58" s="75">
        <v>5354</v>
      </c>
      <c r="L58" s="75">
        <v>170</v>
      </c>
      <c r="M58" s="76" t="s">
        <v>151</v>
      </c>
      <c r="N58" s="75">
        <v>73</v>
      </c>
      <c r="O58" s="75">
        <v>49</v>
      </c>
      <c r="P58" s="75">
        <v>24</v>
      </c>
      <c r="Q58" s="4" t="str">
        <f>IF(A58="","",IF(LEFT(A58,1)=" ","     "&amp;MID(A58,4,2),"   "&amp;LEFT(A58,1)))</f>
        <v>     33</v>
      </c>
    </row>
    <row r="59" spans="1:17" s="30" customFormat="1" ht="15.75" customHeight="1">
      <c r="A59" s="28" t="s">
        <v>113</v>
      </c>
      <c r="B59" s="32"/>
      <c r="C59" s="75">
        <v>24</v>
      </c>
      <c r="D59" s="75">
        <v>4332</v>
      </c>
      <c r="E59" s="75">
        <v>3558</v>
      </c>
      <c r="F59" s="75">
        <v>774</v>
      </c>
      <c r="G59" s="76" t="s">
        <v>151</v>
      </c>
      <c r="H59" s="76" t="s">
        <v>151</v>
      </c>
      <c r="I59" s="75">
        <v>33</v>
      </c>
      <c r="J59" s="75">
        <v>4299</v>
      </c>
      <c r="K59" s="75">
        <v>3854</v>
      </c>
      <c r="L59" s="75">
        <v>445</v>
      </c>
      <c r="M59" s="76" t="s">
        <v>151</v>
      </c>
      <c r="N59" s="75">
        <v>187</v>
      </c>
      <c r="O59" s="75">
        <v>10</v>
      </c>
      <c r="P59" s="75">
        <v>177</v>
      </c>
      <c r="Q59" s="4" t="str">
        <f>IF(A59="","",IF(LEFT(A59,1)=" ","     "&amp;MID(A59,4,2),"   "&amp;LEFT(A59,1)))</f>
        <v>     34</v>
      </c>
    </row>
    <row r="60" spans="1:17" s="30" customFormat="1" ht="15.75" customHeight="1">
      <c r="A60" s="28" t="s">
        <v>114</v>
      </c>
      <c r="B60" s="32"/>
      <c r="C60" s="75">
        <v>17</v>
      </c>
      <c r="D60" s="75">
        <v>95</v>
      </c>
      <c r="E60" s="75">
        <v>90</v>
      </c>
      <c r="F60" s="75">
        <v>5</v>
      </c>
      <c r="G60" s="76" t="s">
        <v>151</v>
      </c>
      <c r="H60" s="76" t="s">
        <v>151</v>
      </c>
      <c r="I60" s="75">
        <v>4</v>
      </c>
      <c r="J60" s="75">
        <v>91</v>
      </c>
      <c r="K60" s="75">
        <v>90</v>
      </c>
      <c r="L60" s="75">
        <v>1</v>
      </c>
      <c r="M60" s="76" t="s">
        <v>151</v>
      </c>
      <c r="N60" s="75">
        <v>19</v>
      </c>
      <c r="O60" s="75">
        <v>18</v>
      </c>
      <c r="P60" s="75">
        <v>1</v>
      </c>
      <c r="Q60" s="4" t="str">
        <f>IF(A60="","",IF(LEFT(A60,1)=" ","     "&amp;MID(A60,4,2),"   "&amp;LEFT(A60,1)))</f>
        <v>     35</v>
      </c>
    </row>
    <row r="61" spans="1:17" s="30" customFormat="1" ht="15.75" customHeight="1">
      <c r="A61" s="28" t="s">
        <v>115</v>
      </c>
      <c r="B61" s="32"/>
      <c r="C61" s="75">
        <v>139</v>
      </c>
      <c r="D61" s="75">
        <v>2513</v>
      </c>
      <c r="E61" s="75">
        <v>2353</v>
      </c>
      <c r="F61" s="75">
        <v>147</v>
      </c>
      <c r="G61" s="76" t="s">
        <v>151</v>
      </c>
      <c r="H61" s="76" t="s">
        <v>151</v>
      </c>
      <c r="I61" s="75">
        <v>48</v>
      </c>
      <c r="J61" s="75">
        <v>2448</v>
      </c>
      <c r="K61" s="75">
        <v>2191</v>
      </c>
      <c r="L61" s="75">
        <v>257</v>
      </c>
      <c r="M61" s="75">
        <v>17</v>
      </c>
      <c r="N61" s="75">
        <v>832</v>
      </c>
      <c r="O61" s="75">
        <v>765</v>
      </c>
      <c r="P61" s="75">
        <v>67</v>
      </c>
      <c r="Q61" s="4" t="str">
        <f>IF(A61="","",IF(LEFT(A61,1)=" ","     "&amp;MID(A61,4,2),"   "&amp;LEFT(A61,1)))</f>
        <v>     36</v>
      </c>
    </row>
    <row r="62" spans="1:17" s="30" customFormat="1" ht="7.5" customHeight="1">
      <c r="A62" s="28"/>
      <c r="B62" s="32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4"/>
    </row>
    <row r="63" spans="1:17" s="27" customFormat="1" ht="15.75" customHeight="1">
      <c r="A63" s="25" t="s">
        <v>15</v>
      </c>
      <c r="B63" s="26"/>
      <c r="C63" s="78">
        <v>5842</v>
      </c>
      <c r="D63" s="78">
        <v>139601</v>
      </c>
      <c r="E63" s="78">
        <v>104898</v>
      </c>
      <c r="F63" s="78">
        <v>33814</v>
      </c>
      <c r="G63" s="78">
        <v>234</v>
      </c>
      <c r="H63" s="78">
        <v>45</v>
      </c>
      <c r="I63" s="78">
        <v>6183</v>
      </c>
      <c r="J63" s="78">
        <v>131728</v>
      </c>
      <c r="K63" s="78">
        <v>117157</v>
      </c>
      <c r="L63" s="78">
        <v>14571</v>
      </c>
      <c r="M63" s="78">
        <v>1411</v>
      </c>
      <c r="N63" s="78">
        <v>15309</v>
      </c>
      <c r="O63" s="78">
        <v>5739</v>
      </c>
      <c r="P63" s="78">
        <v>9466</v>
      </c>
      <c r="Q63" s="3" t="s">
        <v>138</v>
      </c>
    </row>
    <row r="64" spans="1:17" s="30" customFormat="1" ht="15.75" customHeight="1">
      <c r="A64" s="28" t="s">
        <v>116</v>
      </c>
      <c r="B64" s="34"/>
      <c r="C64" s="75">
        <v>266</v>
      </c>
      <c r="D64" s="75">
        <v>16305</v>
      </c>
      <c r="E64" s="75">
        <v>12135</v>
      </c>
      <c r="F64" s="75">
        <v>3957</v>
      </c>
      <c r="G64" s="75">
        <v>1</v>
      </c>
      <c r="H64" s="76" t="s">
        <v>151</v>
      </c>
      <c r="I64" s="75">
        <v>189</v>
      </c>
      <c r="J64" s="75">
        <v>15752</v>
      </c>
      <c r="K64" s="75">
        <v>12977</v>
      </c>
      <c r="L64" s="75">
        <v>2775</v>
      </c>
      <c r="M64" s="75">
        <v>363</v>
      </c>
      <c r="N64" s="75">
        <v>3496</v>
      </c>
      <c r="O64" s="75">
        <v>1717</v>
      </c>
      <c r="P64" s="75">
        <v>1778</v>
      </c>
      <c r="Q64" s="4" t="str">
        <f>IF(A64="","",IF(LEFT(A64,1)=" ","     "&amp;MID(A64,4,2),"   "&amp;LEFT(A64,1)))</f>
        <v>     37</v>
      </c>
    </row>
    <row r="65" spans="1:17" s="30" customFormat="1" ht="15.75" customHeight="1">
      <c r="A65" s="28" t="s">
        <v>117</v>
      </c>
      <c r="B65" s="34"/>
      <c r="C65" s="75">
        <v>147</v>
      </c>
      <c r="D65" s="75">
        <v>4695</v>
      </c>
      <c r="E65" s="75">
        <v>3587</v>
      </c>
      <c r="F65" s="75">
        <v>1108</v>
      </c>
      <c r="G65" s="76" t="s">
        <v>151</v>
      </c>
      <c r="H65" s="76" t="s">
        <v>151</v>
      </c>
      <c r="I65" s="75">
        <v>78</v>
      </c>
      <c r="J65" s="75">
        <v>4594</v>
      </c>
      <c r="K65" s="75">
        <v>4149</v>
      </c>
      <c r="L65" s="75">
        <v>445</v>
      </c>
      <c r="M65" s="75">
        <v>23</v>
      </c>
      <c r="N65" s="75">
        <v>2602</v>
      </c>
      <c r="O65" s="75">
        <v>926</v>
      </c>
      <c r="P65" s="75">
        <v>1676</v>
      </c>
      <c r="Q65" s="4" t="str">
        <f>IF(A65="","",IF(LEFT(A65,1)=" ","     "&amp;MID(A65,4,2),"   "&amp;LEFT(A65,1)))</f>
        <v>     38</v>
      </c>
    </row>
    <row r="66" spans="1:17" s="30" customFormat="1" ht="15.75" customHeight="1">
      <c r="A66" s="28" t="s">
        <v>118</v>
      </c>
      <c r="B66" s="34"/>
      <c r="C66" s="75">
        <v>3380</v>
      </c>
      <c r="D66" s="75">
        <v>93475</v>
      </c>
      <c r="E66" s="75">
        <v>72844</v>
      </c>
      <c r="F66" s="75">
        <v>20230</v>
      </c>
      <c r="G66" s="75">
        <v>59</v>
      </c>
      <c r="H66" s="75">
        <v>7</v>
      </c>
      <c r="I66" s="75">
        <v>3865</v>
      </c>
      <c r="J66" s="75">
        <v>88978</v>
      </c>
      <c r="K66" s="75">
        <v>81505</v>
      </c>
      <c r="L66" s="75">
        <v>7473</v>
      </c>
      <c r="M66" s="75">
        <v>566</v>
      </c>
      <c r="N66" s="75">
        <v>7915</v>
      </c>
      <c r="O66" s="75">
        <v>2614</v>
      </c>
      <c r="P66" s="75">
        <v>5198</v>
      </c>
      <c r="Q66" s="4" t="str">
        <f>IF(A66="","",IF(LEFT(A66,1)=" ","     "&amp;MID(A66,4,2),"   "&amp;LEFT(A66,1)))</f>
        <v>     39</v>
      </c>
    </row>
    <row r="67" spans="1:17" s="30" customFormat="1" ht="15.75" customHeight="1">
      <c r="A67" s="28" t="s">
        <v>119</v>
      </c>
      <c r="B67" s="34"/>
      <c r="C67" s="75">
        <v>528</v>
      </c>
      <c r="D67" s="75">
        <v>6307</v>
      </c>
      <c r="E67" s="75">
        <v>3946</v>
      </c>
      <c r="F67" s="75">
        <v>2173</v>
      </c>
      <c r="G67" s="75">
        <v>30</v>
      </c>
      <c r="H67" s="75">
        <v>6</v>
      </c>
      <c r="I67" s="75">
        <v>497</v>
      </c>
      <c r="J67" s="75">
        <v>5705</v>
      </c>
      <c r="K67" s="75">
        <v>4834</v>
      </c>
      <c r="L67" s="75">
        <v>871</v>
      </c>
      <c r="M67" s="75">
        <v>69</v>
      </c>
      <c r="N67" s="75">
        <v>543</v>
      </c>
      <c r="O67" s="75">
        <v>163</v>
      </c>
      <c r="P67" s="75">
        <v>380</v>
      </c>
      <c r="Q67" s="4" t="str">
        <f>IF(A67="","",IF(LEFT(A67,1)=" ","     "&amp;MID(A67,4,2),"   "&amp;LEFT(A67,1)))</f>
        <v>     40</v>
      </c>
    </row>
    <row r="68" spans="1:17" s="30" customFormat="1" ht="15.75" customHeight="1">
      <c r="A68" s="28" t="s">
        <v>120</v>
      </c>
      <c r="B68" s="34"/>
      <c r="C68" s="75">
        <v>1511</v>
      </c>
      <c r="D68" s="75">
        <v>18792</v>
      </c>
      <c r="E68" s="75">
        <v>12371</v>
      </c>
      <c r="F68" s="75">
        <v>6334</v>
      </c>
      <c r="G68" s="75">
        <v>143</v>
      </c>
      <c r="H68" s="75">
        <v>32</v>
      </c>
      <c r="I68" s="75">
        <v>1545</v>
      </c>
      <c r="J68" s="75">
        <v>16683</v>
      </c>
      <c r="K68" s="75">
        <v>13680</v>
      </c>
      <c r="L68" s="75">
        <v>3003</v>
      </c>
      <c r="M68" s="75">
        <v>389</v>
      </c>
      <c r="N68" s="75">
        <v>753</v>
      </c>
      <c r="O68" s="75">
        <v>319</v>
      </c>
      <c r="P68" s="75">
        <v>434</v>
      </c>
      <c r="Q68" s="4" t="str">
        <f>IF(A68="","",IF(LEFT(A68,1)=" ","     "&amp;MID(A68,4,2),"   "&amp;LEFT(A68,1)))</f>
        <v>     41</v>
      </c>
    </row>
    <row r="69" spans="1:17" s="30" customFormat="1" ht="7.5" customHeight="1">
      <c r="A69" s="28"/>
      <c r="B69" s="3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4"/>
    </row>
    <row r="70" spans="1:17" s="27" customFormat="1" ht="15.75" customHeight="1">
      <c r="A70" s="25" t="s">
        <v>16</v>
      </c>
      <c r="B70" s="26"/>
      <c r="C70" s="78">
        <v>10489</v>
      </c>
      <c r="D70" s="78">
        <v>256896</v>
      </c>
      <c r="E70" s="78">
        <v>204839</v>
      </c>
      <c r="F70" s="78">
        <v>51015</v>
      </c>
      <c r="G70" s="78">
        <v>1789</v>
      </c>
      <c r="H70" s="78">
        <v>336</v>
      </c>
      <c r="I70" s="78">
        <v>8129</v>
      </c>
      <c r="J70" s="78">
        <v>241496</v>
      </c>
      <c r="K70" s="78">
        <v>173494</v>
      </c>
      <c r="L70" s="78">
        <v>68002</v>
      </c>
      <c r="M70" s="78">
        <v>5146</v>
      </c>
      <c r="N70" s="78">
        <v>11007</v>
      </c>
      <c r="O70" s="78">
        <v>4261</v>
      </c>
      <c r="P70" s="78">
        <v>6727</v>
      </c>
      <c r="Q70" s="3" t="s">
        <v>139</v>
      </c>
    </row>
    <row r="71" spans="1:17" s="30" customFormat="1" ht="15.75" customHeight="1">
      <c r="A71" s="28" t="s">
        <v>121</v>
      </c>
      <c r="B71" s="32"/>
      <c r="C71" s="75">
        <v>203</v>
      </c>
      <c r="D71" s="75">
        <v>25241</v>
      </c>
      <c r="E71" s="75">
        <v>22443</v>
      </c>
      <c r="F71" s="75">
        <v>2798</v>
      </c>
      <c r="G71" s="76" t="s">
        <v>151</v>
      </c>
      <c r="H71" s="76" t="s">
        <v>151</v>
      </c>
      <c r="I71" s="75">
        <v>134</v>
      </c>
      <c r="J71" s="75">
        <v>25102</v>
      </c>
      <c r="K71" s="75">
        <v>23675</v>
      </c>
      <c r="L71" s="75">
        <v>1427</v>
      </c>
      <c r="M71" s="75">
        <v>5</v>
      </c>
      <c r="N71" s="75">
        <v>352</v>
      </c>
      <c r="O71" s="75">
        <v>336</v>
      </c>
      <c r="P71" s="75">
        <v>16</v>
      </c>
      <c r="Q71" s="4" t="str">
        <f aca="true" t="shared" si="1" ref="Q71:Q78">IF(A71="","",IF(LEFT(A71,1)=" ","     "&amp;MID(A71,4,2),"   "&amp;LEFT(A71,1)))</f>
        <v>     42</v>
      </c>
    </row>
    <row r="72" spans="1:17" s="30" customFormat="1" ht="15.75" customHeight="1">
      <c r="A72" s="28" t="s">
        <v>122</v>
      </c>
      <c r="B72" s="32"/>
      <c r="C72" s="75">
        <v>2029</v>
      </c>
      <c r="D72" s="75">
        <v>33553</v>
      </c>
      <c r="E72" s="75">
        <v>30645</v>
      </c>
      <c r="F72" s="75">
        <v>2810</v>
      </c>
      <c r="G72" s="75">
        <v>1534</v>
      </c>
      <c r="H72" s="75">
        <v>248</v>
      </c>
      <c r="I72" s="75">
        <v>484</v>
      </c>
      <c r="J72" s="75">
        <v>31145</v>
      </c>
      <c r="K72" s="75">
        <v>22604</v>
      </c>
      <c r="L72" s="75">
        <v>8541</v>
      </c>
      <c r="M72" s="75">
        <v>142</v>
      </c>
      <c r="N72" s="75">
        <v>505</v>
      </c>
      <c r="O72" s="75">
        <v>487</v>
      </c>
      <c r="P72" s="75">
        <v>18</v>
      </c>
      <c r="Q72" s="4" t="str">
        <f t="shared" si="1"/>
        <v>     43</v>
      </c>
    </row>
    <row r="73" spans="1:17" s="30" customFormat="1" ht="15.75" customHeight="1">
      <c r="A73" s="28" t="s">
        <v>123</v>
      </c>
      <c r="B73" s="32"/>
      <c r="C73" s="75">
        <v>5129</v>
      </c>
      <c r="D73" s="75">
        <v>124543</v>
      </c>
      <c r="E73" s="75">
        <v>102514</v>
      </c>
      <c r="F73" s="75">
        <v>21358</v>
      </c>
      <c r="G73" s="75">
        <v>199</v>
      </c>
      <c r="H73" s="75">
        <v>63</v>
      </c>
      <c r="I73" s="75">
        <v>5243</v>
      </c>
      <c r="J73" s="75">
        <v>116032</v>
      </c>
      <c r="K73" s="75">
        <v>83400</v>
      </c>
      <c r="L73" s="75">
        <v>32632</v>
      </c>
      <c r="M73" s="75">
        <v>3006</v>
      </c>
      <c r="N73" s="75">
        <v>4204</v>
      </c>
      <c r="O73" s="75">
        <v>1241</v>
      </c>
      <c r="P73" s="75">
        <v>2958</v>
      </c>
      <c r="Q73" s="4" t="str">
        <f t="shared" si="1"/>
        <v>     44</v>
      </c>
    </row>
    <row r="74" spans="1:17" s="30" customFormat="1" ht="15.75" customHeight="1">
      <c r="A74" s="28" t="s">
        <v>124</v>
      </c>
      <c r="B74" s="32"/>
      <c r="C74" s="75">
        <v>168</v>
      </c>
      <c r="D74" s="75">
        <v>2546</v>
      </c>
      <c r="E74" s="75">
        <v>1880</v>
      </c>
      <c r="F74" s="75">
        <v>622</v>
      </c>
      <c r="G74" s="76" t="s">
        <v>151</v>
      </c>
      <c r="H74" s="76" t="s">
        <v>151</v>
      </c>
      <c r="I74" s="75">
        <v>272</v>
      </c>
      <c r="J74" s="75">
        <v>2219</v>
      </c>
      <c r="K74" s="75">
        <v>1915</v>
      </c>
      <c r="L74" s="75">
        <v>304</v>
      </c>
      <c r="M74" s="75">
        <v>55</v>
      </c>
      <c r="N74" s="75">
        <v>131</v>
      </c>
      <c r="O74" s="75">
        <v>51</v>
      </c>
      <c r="P74" s="75">
        <v>80</v>
      </c>
      <c r="Q74" s="4" t="str">
        <f t="shared" si="1"/>
        <v>     45</v>
      </c>
    </row>
    <row r="75" spans="1:17" s="30" customFormat="1" ht="15.75" customHeight="1">
      <c r="A75" s="28" t="s">
        <v>125</v>
      </c>
      <c r="B75" s="32"/>
      <c r="C75" s="75">
        <v>114</v>
      </c>
      <c r="D75" s="75">
        <v>4115</v>
      </c>
      <c r="E75" s="75">
        <v>1939</v>
      </c>
      <c r="F75" s="75">
        <v>2111</v>
      </c>
      <c r="G75" s="76" t="s">
        <v>151</v>
      </c>
      <c r="H75" s="76" t="s">
        <v>151</v>
      </c>
      <c r="I75" s="75">
        <v>28</v>
      </c>
      <c r="J75" s="75">
        <v>4087</v>
      </c>
      <c r="K75" s="75">
        <v>3562</v>
      </c>
      <c r="L75" s="75">
        <v>525</v>
      </c>
      <c r="M75" s="76" t="s">
        <v>151</v>
      </c>
      <c r="N75" s="75">
        <v>556</v>
      </c>
      <c r="O75" s="75">
        <v>381</v>
      </c>
      <c r="P75" s="75">
        <v>175</v>
      </c>
      <c r="Q75" s="4" t="str">
        <f t="shared" si="1"/>
        <v>     46</v>
      </c>
    </row>
    <row r="76" spans="1:17" s="30" customFormat="1" ht="15.75" customHeight="1">
      <c r="A76" s="28" t="s">
        <v>126</v>
      </c>
      <c r="B76" s="32"/>
      <c r="C76" s="75">
        <v>1143</v>
      </c>
      <c r="D76" s="75">
        <v>18860</v>
      </c>
      <c r="E76" s="75">
        <v>11449</v>
      </c>
      <c r="F76" s="75">
        <v>7303</v>
      </c>
      <c r="G76" s="75">
        <v>17</v>
      </c>
      <c r="H76" s="75">
        <v>9</v>
      </c>
      <c r="I76" s="75">
        <v>784</v>
      </c>
      <c r="J76" s="75">
        <v>17700</v>
      </c>
      <c r="K76" s="75">
        <v>9336</v>
      </c>
      <c r="L76" s="75">
        <v>8364</v>
      </c>
      <c r="M76" s="75">
        <v>350</v>
      </c>
      <c r="N76" s="75">
        <v>2270</v>
      </c>
      <c r="O76" s="75">
        <v>667</v>
      </c>
      <c r="P76" s="75">
        <v>1603</v>
      </c>
      <c r="Q76" s="4" t="str">
        <f t="shared" si="1"/>
        <v>     47</v>
      </c>
    </row>
    <row r="77" spans="1:17" s="30" customFormat="1" ht="15.75" customHeight="1">
      <c r="A77" s="28" t="s">
        <v>127</v>
      </c>
      <c r="B77" s="32"/>
      <c r="C77" s="75">
        <v>1662</v>
      </c>
      <c r="D77" s="75">
        <v>35848</v>
      </c>
      <c r="E77" s="75">
        <v>24821</v>
      </c>
      <c r="F77" s="75">
        <v>10971</v>
      </c>
      <c r="G77" s="75">
        <v>39</v>
      </c>
      <c r="H77" s="75">
        <v>16</v>
      </c>
      <c r="I77" s="75">
        <v>1169</v>
      </c>
      <c r="J77" s="75">
        <v>33524</v>
      </c>
      <c r="K77" s="75">
        <v>24819</v>
      </c>
      <c r="L77" s="75">
        <v>8705</v>
      </c>
      <c r="M77" s="75">
        <v>1100</v>
      </c>
      <c r="N77" s="75">
        <v>2974</v>
      </c>
      <c r="O77" s="75">
        <v>1085</v>
      </c>
      <c r="P77" s="75">
        <v>1875</v>
      </c>
      <c r="Q77" s="4" t="str">
        <f t="shared" si="1"/>
        <v>     48</v>
      </c>
    </row>
    <row r="78" spans="1:17" s="30" customFormat="1" ht="15.75" customHeight="1">
      <c r="A78" s="28" t="s">
        <v>128</v>
      </c>
      <c r="B78" s="36"/>
      <c r="C78" s="75">
        <v>31</v>
      </c>
      <c r="D78" s="75">
        <v>11950</v>
      </c>
      <c r="E78" s="75">
        <v>9055</v>
      </c>
      <c r="F78" s="75">
        <v>2895</v>
      </c>
      <c r="G78" s="76" t="s">
        <v>151</v>
      </c>
      <c r="H78" s="76" t="s">
        <v>151</v>
      </c>
      <c r="I78" s="75">
        <v>2</v>
      </c>
      <c r="J78" s="75">
        <v>11462</v>
      </c>
      <c r="K78" s="75">
        <v>4122</v>
      </c>
      <c r="L78" s="75">
        <v>7340</v>
      </c>
      <c r="M78" s="75">
        <v>486</v>
      </c>
      <c r="N78" s="77" t="s">
        <v>151</v>
      </c>
      <c r="O78" s="77" t="s">
        <v>151</v>
      </c>
      <c r="P78" s="77" t="s">
        <v>151</v>
      </c>
      <c r="Q78" s="4" t="str">
        <f t="shared" si="1"/>
        <v>     49</v>
      </c>
    </row>
    <row r="79" spans="1:17" s="30" customFormat="1" ht="6" customHeight="1">
      <c r="A79" s="37"/>
      <c r="B79" s="38"/>
      <c r="C79" s="73"/>
      <c r="D79" s="73"/>
      <c r="E79" s="73"/>
      <c r="F79" s="73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"/>
    </row>
    <row r="80" spans="1:17" ht="15" customHeight="1">
      <c r="A80" s="85" t="s">
        <v>156</v>
      </c>
      <c r="B80" s="8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"/>
    </row>
    <row r="81" spans="1:17" ht="12" customHeight="1">
      <c r="A81" s="86" t="s">
        <v>157</v>
      </c>
      <c r="B81" s="72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1"/>
    </row>
    <row r="82" s="6" customFormat="1" ht="21.75" customHeight="1"/>
    <row r="83" spans="1:17" s="6" customFormat="1" ht="21.75" customHeight="1">
      <c r="A83" s="7" t="s">
        <v>1</v>
      </c>
      <c r="B83" s="7"/>
      <c r="C83" s="12"/>
      <c r="D83" s="114" t="s">
        <v>147</v>
      </c>
      <c r="E83" s="114"/>
      <c r="F83" s="114"/>
      <c r="G83" s="114"/>
      <c r="H83" s="114" t="s">
        <v>148</v>
      </c>
      <c r="I83" s="115"/>
      <c r="J83" s="115"/>
      <c r="K83" s="115"/>
      <c r="L83" s="40" t="s">
        <v>131</v>
      </c>
      <c r="M83" s="12"/>
      <c r="N83" s="12"/>
      <c r="O83" s="12"/>
      <c r="P83" s="40"/>
      <c r="Q83" s="8"/>
    </row>
    <row r="84" spans="1:17" s="6" customFormat="1" ht="24" customHeight="1">
      <c r="A84" s="9"/>
      <c r="B84" s="10"/>
      <c r="C84" s="9"/>
      <c r="D84" s="9"/>
      <c r="E84" s="9"/>
      <c r="F84" s="8"/>
      <c r="G84" s="9"/>
      <c r="H84" s="9"/>
      <c r="I84" s="9"/>
      <c r="J84" s="8"/>
      <c r="K84" s="11"/>
      <c r="L84" s="12"/>
      <c r="M84" s="12"/>
      <c r="N84" s="12"/>
      <c r="O84" s="8"/>
      <c r="P84" s="8"/>
      <c r="Q84" s="8"/>
    </row>
    <row r="85" spans="1:17" s="16" customFormat="1" ht="15.75" customHeight="1" thickBot="1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5"/>
      <c r="N85" s="57"/>
      <c r="O85" s="14"/>
      <c r="Q85" s="17"/>
    </row>
    <row r="86" spans="1:17" ht="15.75" customHeight="1">
      <c r="A86" s="96" t="s">
        <v>81</v>
      </c>
      <c r="B86" s="97"/>
      <c r="C86" s="93" t="s">
        <v>77</v>
      </c>
      <c r="D86" s="51" t="s">
        <v>149</v>
      </c>
      <c r="E86" s="54"/>
      <c r="F86" s="54"/>
      <c r="G86" s="52"/>
      <c r="H86" s="52"/>
      <c r="I86" s="52"/>
      <c r="J86" s="52"/>
      <c r="K86" s="52"/>
      <c r="L86" s="52"/>
      <c r="M86" s="52"/>
      <c r="N86" s="55" t="s">
        <v>142</v>
      </c>
      <c r="O86" s="54"/>
      <c r="P86" s="56"/>
      <c r="Q86" s="118" t="s">
        <v>129</v>
      </c>
    </row>
    <row r="87" spans="1:17" ht="15.75" customHeight="1">
      <c r="A87" s="98"/>
      <c r="B87" s="99"/>
      <c r="C87" s="94"/>
      <c r="D87" s="116" t="s">
        <v>141</v>
      </c>
      <c r="E87" s="50"/>
      <c r="F87" s="53"/>
      <c r="G87" s="121" t="s">
        <v>76</v>
      </c>
      <c r="H87" s="124" t="s">
        <v>73</v>
      </c>
      <c r="I87" s="109" t="s">
        <v>145</v>
      </c>
      <c r="J87" s="128" t="s">
        <v>80</v>
      </c>
      <c r="K87" s="18"/>
      <c r="L87" s="19"/>
      <c r="M87" s="109" t="s">
        <v>146</v>
      </c>
      <c r="N87" s="112" t="s">
        <v>143</v>
      </c>
      <c r="O87" s="106" t="s">
        <v>78</v>
      </c>
      <c r="P87" s="106" t="s">
        <v>79</v>
      </c>
      <c r="Q87" s="119"/>
    </row>
    <row r="88" spans="1:17" ht="15.75" customHeight="1">
      <c r="A88" s="98"/>
      <c r="B88" s="99"/>
      <c r="C88" s="94"/>
      <c r="D88" s="116"/>
      <c r="E88" s="102" t="s">
        <v>2</v>
      </c>
      <c r="F88" s="104" t="s">
        <v>3</v>
      </c>
      <c r="G88" s="122"/>
      <c r="H88" s="125"/>
      <c r="I88" s="110"/>
      <c r="J88" s="129"/>
      <c r="K88" s="87" t="s">
        <v>74</v>
      </c>
      <c r="L88" s="87" t="s">
        <v>75</v>
      </c>
      <c r="M88" s="110"/>
      <c r="N88" s="112"/>
      <c r="O88" s="107"/>
      <c r="P88" s="107"/>
      <c r="Q88" s="119"/>
    </row>
    <row r="89" spans="1:17" ht="15.75" customHeight="1">
      <c r="A89" s="100"/>
      <c r="B89" s="101"/>
      <c r="C89" s="95"/>
      <c r="D89" s="117"/>
      <c r="E89" s="103"/>
      <c r="F89" s="105"/>
      <c r="G89" s="123"/>
      <c r="H89" s="126"/>
      <c r="I89" s="111"/>
      <c r="J89" s="130"/>
      <c r="K89" s="88"/>
      <c r="L89" s="127"/>
      <c r="M89" s="111"/>
      <c r="N89" s="113"/>
      <c r="O89" s="108"/>
      <c r="P89" s="108"/>
      <c r="Q89" s="120"/>
    </row>
    <row r="90" spans="1:17" s="43" customFormat="1" ht="15.75" customHeight="1">
      <c r="A90" s="41"/>
      <c r="B90" s="42" t="s">
        <v>4</v>
      </c>
      <c r="C90" s="43" t="s">
        <v>6</v>
      </c>
      <c r="D90" s="43" t="s">
        <v>0</v>
      </c>
      <c r="E90" s="43" t="s">
        <v>5</v>
      </c>
      <c r="F90" s="43" t="s">
        <v>5</v>
      </c>
      <c r="H90" s="59" t="s">
        <v>5</v>
      </c>
      <c r="I90" s="59"/>
      <c r="J90" s="59" t="s">
        <v>5</v>
      </c>
      <c r="K90" s="59" t="s">
        <v>5</v>
      </c>
      <c r="L90" s="59" t="s">
        <v>5</v>
      </c>
      <c r="M90" s="59"/>
      <c r="N90" s="59"/>
      <c r="O90" s="59" t="s">
        <v>5</v>
      </c>
      <c r="P90" s="60" t="s">
        <v>5</v>
      </c>
      <c r="Q90" s="44"/>
    </row>
    <row r="91" spans="1:17" s="31" customFormat="1" ht="15.75" customHeight="1">
      <c r="A91" s="25" t="s">
        <v>17</v>
      </c>
      <c r="B91" s="26"/>
      <c r="C91" s="78">
        <v>99597</v>
      </c>
      <c r="D91" s="78">
        <v>1002387</v>
      </c>
      <c r="E91" s="78">
        <v>535540</v>
      </c>
      <c r="F91" s="78">
        <v>463793</v>
      </c>
      <c r="G91" s="78">
        <v>31339</v>
      </c>
      <c r="H91" s="78">
        <v>12683</v>
      </c>
      <c r="I91" s="78">
        <v>57215</v>
      </c>
      <c r="J91" s="78">
        <v>883683</v>
      </c>
      <c r="K91" s="78">
        <v>506809</v>
      </c>
      <c r="L91" s="78">
        <v>376874</v>
      </c>
      <c r="M91" s="78">
        <v>17467</v>
      </c>
      <c r="N91" s="78">
        <v>44539</v>
      </c>
      <c r="O91" s="78">
        <v>24394</v>
      </c>
      <c r="P91" s="78">
        <v>19889</v>
      </c>
      <c r="Q91" s="3" t="s">
        <v>140</v>
      </c>
    </row>
    <row r="92" spans="1:17" s="27" customFormat="1" ht="15.75" customHeight="1">
      <c r="A92" s="61" t="s">
        <v>18</v>
      </c>
      <c r="B92" s="46"/>
      <c r="C92" s="75">
        <v>103</v>
      </c>
      <c r="D92" s="75">
        <v>2321</v>
      </c>
      <c r="E92" s="75">
        <v>1444</v>
      </c>
      <c r="F92" s="75">
        <v>875</v>
      </c>
      <c r="G92" s="75">
        <v>4</v>
      </c>
      <c r="H92" s="75">
        <v>1</v>
      </c>
      <c r="I92" s="75">
        <v>126</v>
      </c>
      <c r="J92" s="75">
        <v>2176</v>
      </c>
      <c r="K92" s="75">
        <v>1901</v>
      </c>
      <c r="L92" s="75">
        <v>275</v>
      </c>
      <c r="M92" s="75">
        <v>14</v>
      </c>
      <c r="N92" s="75">
        <v>192</v>
      </c>
      <c r="O92" s="75">
        <v>107</v>
      </c>
      <c r="P92" s="75">
        <v>85</v>
      </c>
      <c r="Q92" s="4" t="str">
        <f>IF(A92="","",IF(LEFT(A92,1)=" ","     "&amp;MID(A92,4,2),"   "&amp;LEFT(A92,1)))</f>
        <v>     50</v>
      </c>
    </row>
    <row r="93" spans="1:17" s="27" customFormat="1" ht="15.75" customHeight="1">
      <c r="A93" s="61" t="s">
        <v>19</v>
      </c>
      <c r="B93" s="46"/>
      <c r="C93" s="75">
        <v>4343</v>
      </c>
      <c r="D93" s="75">
        <v>50547</v>
      </c>
      <c r="E93" s="75">
        <v>26315</v>
      </c>
      <c r="F93" s="75">
        <v>24185</v>
      </c>
      <c r="G93" s="75">
        <v>558</v>
      </c>
      <c r="H93" s="75">
        <v>183</v>
      </c>
      <c r="I93" s="75">
        <v>4949</v>
      </c>
      <c r="J93" s="75">
        <v>44047</v>
      </c>
      <c r="K93" s="75">
        <v>33806</v>
      </c>
      <c r="L93" s="75">
        <v>10241</v>
      </c>
      <c r="M93" s="75">
        <v>810</v>
      </c>
      <c r="N93" s="75">
        <v>993</v>
      </c>
      <c r="O93" s="75">
        <v>440</v>
      </c>
      <c r="P93" s="75">
        <v>546</v>
      </c>
      <c r="Q93" s="4" t="str">
        <f>IF(A93="","",IF(LEFT(A93,1)=" ","     "&amp;MID(A93,4,2),"   "&amp;LEFT(A93,1)))</f>
        <v>     51</v>
      </c>
    </row>
    <row r="94" spans="1:17" s="27" customFormat="1" ht="15.75" customHeight="1">
      <c r="A94" s="61" t="s">
        <v>20</v>
      </c>
      <c r="B94" s="46"/>
      <c r="C94" s="75">
        <v>4832</v>
      </c>
      <c r="D94" s="75">
        <v>62110</v>
      </c>
      <c r="E94" s="75">
        <v>40468</v>
      </c>
      <c r="F94" s="75">
        <v>21307</v>
      </c>
      <c r="G94" s="75">
        <v>739</v>
      </c>
      <c r="H94" s="75">
        <v>314</v>
      </c>
      <c r="I94" s="75">
        <v>5141</v>
      </c>
      <c r="J94" s="75">
        <v>54994</v>
      </c>
      <c r="K94" s="75">
        <v>39348</v>
      </c>
      <c r="L94" s="75">
        <v>15646</v>
      </c>
      <c r="M94" s="75">
        <v>922</v>
      </c>
      <c r="N94" s="75">
        <v>1703</v>
      </c>
      <c r="O94" s="75">
        <v>950</v>
      </c>
      <c r="P94" s="75">
        <v>703</v>
      </c>
      <c r="Q94" s="4" t="str">
        <f>IF(A94="","",IF(LEFT(A94,1)=" ","     "&amp;MID(A94,4,2),"   "&amp;LEFT(A94,1)))</f>
        <v>     52</v>
      </c>
    </row>
    <row r="95" spans="1:17" s="27" customFormat="1" ht="15.75" customHeight="1">
      <c r="A95" s="61" t="s">
        <v>21</v>
      </c>
      <c r="B95" s="46"/>
      <c r="C95" s="75">
        <v>8165</v>
      </c>
      <c r="D95" s="75">
        <v>86669</v>
      </c>
      <c r="E95" s="75">
        <v>62228</v>
      </c>
      <c r="F95" s="75">
        <v>24290</v>
      </c>
      <c r="G95" s="75">
        <v>928</v>
      </c>
      <c r="H95" s="75">
        <v>366</v>
      </c>
      <c r="I95" s="75">
        <v>9327</v>
      </c>
      <c r="J95" s="75">
        <v>75221</v>
      </c>
      <c r="K95" s="75">
        <v>67455</v>
      </c>
      <c r="L95" s="75">
        <v>7766</v>
      </c>
      <c r="M95" s="75">
        <v>827</v>
      </c>
      <c r="N95" s="75">
        <v>3003</v>
      </c>
      <c r="O95" s="75">
        <v>1527</v>
      </c>
      <c r="P95" s="75">
        <v>1476</v>
      </c>
      <c r="Q95" s="4" t="str">
        <f>IF(A95="","",IF(LEFT(A95,1)=" ","     "&amp;MID(A95,4,2),"   "&amp;LEFT(A95,1)))</f>
        <v>     53</v>
      </c>
    </row>
    <row r="96" spans="1:17" s="27" customFormat="1" ht="15.75" customHeight="1">
      <c r="A96" s="61" t="s">
        <v>22</v>
      </c>
      <c r="B96" s="46"/>
      <c r="C96" s="75">
        <v>9576</v>
      </c>
      <c r="D96" s="75">
        <v>139704</v>
      </c>
      <c r="E96" s="75">
        <v>104728</v>
      </c>
      <c r="F96" s="75">
        <v>34043</v>
      </c>
      <c r="G96" s="75">
        <v>569</v>
      </c>
      <c r="H96" s="75">
        <v>213</v>
      </c>
      <c r="I96" s="75">
        <v>8308</v>
      </c>
      <c r="J96" s="75">
        <v>129812</v>
      </c>
      <c r="K96" s="75">
        <v>118503</v>
      </c>
      <c r="L96" s="75">
        <v>11309</v>
      </c>
      <c r="M96" s="75">
        <v>802</v>
      </c>
      <c r="N96" s="75">
        <v>6807</v>
      </c>
      <c r="O96" s="75">
        <v>3447</v>
      </c>
      <c r="P96" s="75">
        <v>3308</v>
      </c>
      <c r="Q96" s="4" t="str">
        <f>IF(A96="","",IF(LEFT(A96,1)=" ","     "&amp;MID(A96,4,2),"   "&amp;LEFT(A96,1)))</f>
        <v>     54</v>
      </c>
    </row>
    <row r="97" spans="1:17" s="27" customFormat="1" ht="15.75" customHeight="1">
      <c r="A97" s="61" t="s">
        <v>23</v>
      </c>
      <c r="B97" s="46"/>
      <c r="C97" s="75">
        <v>9015</v>
      </c>
      <c r="D97" s="75">
        <v>113403</v>
      </c>
      <c r="E97" s="75">
        <v>68185</v>
      </c>
      <c r="F97" s="75">
        <v>45022</v>
      </c>
      <c r="G97" s="75">
        <v>978</v>
      </c>
      <c r="H97" s="75">
        <v>356</v>
      </c>
      <c r="I97" s="75">
        <v>8684</v>
      </c>
      <c r="J97" s="75">
        <v>101136</v>
      </c>
      <c r="K97" s="75">
        <v>80507</v>
      </c>
      <c r="L97" s="75">
        <v>20629</v>
      </c>
      <c r="M97" s="75">
        <v>2249</v>
      </c>
      <c r="N97" s="75">
        <v>3807</v>
      </c>
      <c r="O97" s="75">
        <v>1990</v>
      </c>
      <c r="P97" s="75">
        <v>1808</v>
      </c>
      <c r="Q97" s="4" t="str">
        <f aca="true" t="shared" si="2" ref="Q97:Q148">IF(A97="","",IF(LEFT(A97,1)=" ","     "&amp;MID(A97,4,2),"   "&amp;LEFT(A97,1)))</f>
        <v>     55</v>
      </c>
    </row>
    <row r="98" spans="1:17" s="27" customFormat="1" ht="15.75" customHeight="1">
      <c r="A98" s="61" t="s">
        <v>24</v>
      </c>
      <c r="B98" s="46"/>
      <c r="C98" s="75">
        <v>186</v>
      </c>
      <c r="D98" s="75">
        <v>31329</v>
      </c>
      <c r="E98" s="75">
        <v>10453</v>
      </c>
      <c r="F98" s="75">
        <v>20876</v>
      </c>
      <c r="G98" s="75">
        <v>15</v>
      </c>
      <c r="H98" s="75">
        <v>6</v>
      </c>
      <c r="I98" s="75">
        <v>49</v>
      </c>
      <c r="J98" s="75">
        <v>31205</v>
      </c>
      <c r="K98" s="75">
        <v>10984</v>
      </c>
      <c r="L98" s="75">
        <v>20221</v>
      </c>
      <c r="M98" s="75">
        <v>54</v>
      </c>
      <c r="N98" s="75">
        <v>19213</v>
      </c>
      <c r="O98" s="75">
        <v>10686</v>
      </c>
      <c r="P98" s="75">
        <v>8527</v>
      </c>
      <c r="Q98" s="4" t="str">
        <f t="shared" si="2"/>
        <v>     56</v>
      </c>
    </row>
    <row r="99" spans="1:17" s="27" customFormat="1" ht="15.75" customHeight="1">
      <c r="A99" s="61" t="s">
        <v>25</v>
      </c>
      <c r="B99" s="46"/>
      <c r="C99" s="75">
        <v>11020</v>
      </c>
      <c r="D99" s="75">
        <v>57757</v>
      </c>
      <c r="E99" s="75">
        <v>15330</v>
      </c>
      <c r="F99" s="75">
        <v>42154</v>
      </c>
      <c r="G99" s="75">
        <v>4013</v>
      </c>
      <c r="H99" s="75">
        <v>1348</v>
      </c>
      <c r="I99" s="75">
        <v>2190</v>
      </c>
      <c r="J99" s="75">
        <v>49001</v>
      </c>
      <c r="K99" s="75">
        <v>20490</v>
      </c>
      <c r="L99" s="75">
        <v>28511</v>
      </c>
      <c r="M99" s="75">
        <v>1205</v>
      </c>
      <c r="N99" s="75">
        <v>1998</v>
      </c>
      <c r="O99" s="75">
        <v>923</v>
      </c>
      <c r="P99" s="75">
        <v>1064</v>
      </c>
      <c r="Q99" s="4" t="str">
        <f t="shared" si="2"/>
        <v>     57</v>
      </c>
    </row>
    <row r="100" spans="1:17" s="27" customFormat="1" ht="15.75" customHeight="1">
      <c r="A100" s="61" t="s">
        <v>26</v>
      </c>
      <c r="B100" s="46"/>
      <c r="C100" s="75">
        <v>18557</v>
      </c>
      <c r="D100" s="75">
        <v>221566</v>
      </c>
      <c r="E100" s="75">
        <v>84319</v>
      </c>
      <c r="F100" s="75">
        <v>136708</v>
      </c>
      <c r="G100" s="75">
        <v>9794</v>
      </c>
      <c r="H100" s="75">
        <v>4893</v>
      </c>
      <c r="I100" s="75">
        <v>4683</v>
      </c>
      <c r="J100" s="75">
        <v>197629</v>
      </c>
      <c r="K100" s="75">
        <v>34662</v>
      </c>
      <c r="L100" s="75">
        <v>162967</v>
      </c>
      <c r="M100" s="75">
        <v>4567</v>
      </c>
      <c r="N100" s="75">
        <v>1242</v>
      </c>
      <c r="O100" s="75">
        <v>702</v>
      </c>
      <c r="P100" s="75">
        <v>487</v>
      </c>
      <c r="Q100" s="4" t="str">
        <f t="shared" si="2"/>
        <v>     58</v>
      </c>
    </row>
    <row r="101" spans="1:17" s="27" customFormat="1" ht="15.75" customHeight="1">
      <c r="A101" s="61" t="s">
        <v>27</v>
      </c>
      <c r="B101" s="46"/>
      <c r="C101" s="75">
        <v>8089</v>
      </c>
      <c r="D101" s="75">
        <v>53359</v>
      </c>
      <c r="E101" s="75">
        <v>39582</v>
      </c>
      <c r="F101" s="75">
        <v>13634</v>
      </c>
      <c r="G101" s="75">
        <v>3466</v>
      </c>
      <c r="H101" s="75">
        <v>1283</v>
      </c>
      <c r="I101" s="75">
        <v>3701</v>
      </c>
      <c r="J101" s="75">
        <v>44072</v>
      </c>
      <c r="K101" s="75">
        <v>34433</v>
      </c>
      <c r="L101" s="75">
        <v>9639</v>
      </c>
      <c r="M101" s="75">
        <v>837</v>
      </c>
      <c r="N101" s="75">
        <v>1326</v>
      </c>
      <c r="O101" s="75">
        <v>731</v>
      </c>
      <c r="P101" s="75">
        <v>591</v>
      </c>
      <c r="Q101" s="4" t="str">
        <f t="shared" si="2"/>
        <v>     59</v>
      </c>
    </row>
    <row r="102" spans="1:17" s="27" customFormat="1" ht="15.75" customHeight="1">
      <c r="A102" s="61" t="s">
        <v>28</v>
      </c>
      <c r="B102" s="46"/>
      <c r="C102" s="75">
        <v>22782</v>
      </c>
      <c r="D102" s="75">
        <v>154109</v>
      </c>
      <c r="E102" s="75">
        <v>66717</v>
      </c>
      <c r="F102" s="75">
        <v>87084</v>
      </c>
      <c r="G102" s="75">
        <v>9802</v>
      </c>
      <c r="H102" s="75">
        <v>3584</v>
      </c>
      <c r="I102" s="75">
        <v>7509</v>
      </c>
      <c r="J102" s="75">
        <v>128657</v>
      </c>
      <c r="K102" s="75">
        <v>47745</v>
      </c>
      <c r="L102" s="75">
        <v>80912</v>
      </c>
      <c r="M102" s="75">
        <v>4557</v>
      </c>
      <c r="N102" s="75">
        <v>1756</v>
      </c>
      <c r="O102" s="75">
        <v>955</v>
      </c>
      <c r="P102" s="75">
        <v>731</v>
      </c>
      <c r="Q102" s="4" t="str">
        <f t="shared" si="2"/>
        <v>     60</v>
      </c>
    </row>
    <row r="103" spans="1:17" s="62" customFormat="1" ht="15.75" customHeight="1">
      <c r="A103" s="61" t="s">
        <v>29</v>
      </c>
      <c r="B103" s="46"/>
      <c r="C103" s="75">
        <v>2825</v>
      </c>
      <c r="D103" s="75">
        <v>28581</v>
      </c>
      <c r="E103" s="75">
        <v>15249</v>
      </c>
      <c r="F103" s="75">
        <v>13205</v>
      </c>
      <c r="G103" s="75">
        <v>440</v>
      </c>
      <c r="H103" s="75">
        <v>127</v>
      </c>
      <c r="I103" s="75">
        <v>2496</v>
      </c>
      <c r="J103" s="75">
        <v>24950</v>
      </c>
      <c r="K103" s="75">
        <v>16581</v>
      </c>
      <c r="L103" s="75">
        <v>8369</v>
      </c>
      <c r="M103" s="75">
        <v>568</v>
      </c>
      <c r="N103" s="75">
        <v>2490</v>
      </c>
      <c r="O103" s="75">
        <v>1930</v>
      </c>
      <c r="P103" s="75">
        <v>560</v>
      </c>
      <c r="Q103" s="4" t="str">
        <f t="shared" si="2"/>
        <v>     61</v>
      </c>
    </row>
    <row r="104" spans="1:17" s="62" customFormat="1" ht="9.75" customHeight="1">
      <c r="A104" s="61"/>
      <c r="B104" s="4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4">
        <f t="shared" si="2"/>
      </c>
    </row>
    <row r="105" spans="1:17" s="27" customFormat="1" ht="15.75" customHeight="1">
      <c r="A105" s="25" t="s">
        <v>30</v>
      </c>
      <c r="B105" s="33"/>
      <c r="C105" s="78">
        <v>5442</v>
      </c>
      <c r="D105" s="78">
        <v>124950</v>
      </c>
      <c r="E105" s="78">
        <v>52987</v>
      </c>
      <c r="F105" s="78">
        <v>71687</v>
      </c>
      <c r="G105" s="78">
        <v>315</v>
      </c>
      <c r="H105" s="78">
        <v>84</v>
      </c>
      <c r="I105" s="78">
        <v>2980</v>
      </c>
      <c r="J105" s="78">
        <v>120828</v>
      </c>
      <c r="K105" s="78">
        <v>94306</v>
      </c>
      <c r="L105" s="78">
        <v>26522</v>
      </c>
      <c r="M105" s="78">
        <v>743</v>
      </c>
      <c r="N105" s="78">
        <v>7039</v>
      </c>
      <c r="O105" s="78">
        <v>2827</v>
      </c>
      <c r="P105" s="78">
        <v>4203</v>
      </c>
      <c r="Q105" s="3" t="str">
        <f t="shared" si="2"/>
        <v>   Ｊ</v>
      </c>
    </row>
    <row r="106" spans="1:17" s="27" customFormat="1" ht="15.75" customHeight="1">
      <c r="A106" s="61" t="s">
        <v>31</v>
      </c>
      <c r="B106" s="46"/>
      <c r="C106" s="75">
        <v>1108</v>
      </c>
      <c r="D106" s="75">
        <v>38215</v>
      </c>
      <c r="E106" s="75">
        <v>17165</v>
      </c>
      <c r="F106" s="75">
        <v>21050</v>
      </c>
      <c r="G106" s="76" t="s">
        <v>151</v>
      </c>
      <c r="H106" s="76" t="s">
        <v>151</v>
      </c>
      <c r="I106" s="75">
        <v>83</v>
      </c>
      <c r="J106" s="75">
        <v>37667</v>
      </c>
      <c r="K106" s="75">
        <v>27155</v>
      </c>
      <c r="L106" s="75">
        <v>10512</v>
      </c>
      <c r="M106" s="75">
        <v>465</v>
      </c>
      <c r="N106" s="75">
        <v>1973</v>
      </c>
      <c r="O106" s="75">
        <v>715</v>
      </c>
      <c r="P106" s="75">
        <v>1258</v>
      </c>
      <c r="Q106" s="4" t="str">
        <f t="shared" si="2"/>
        <v>     62</v>
      </c>
    </row>
    <row r="107" spans="1:17" s="27" customFormat="1" ht="15.75" customHeight="1">
      <c r="A107" s="61" t="s">
        <v>32</v>
      </c>
      <c r="B107" s="46"/>
      <c r="C107" s="75">
        <v>510</v>
      </c>
      <c r="D107" s="75">
        <v>11004</v>
      </c>
      <c r="E107" s="75">
        <v>6782</v>
      </c>
      <c r="F107" s="75">
        <v>4222</v>
      </c>
      <c r="G107" s="76" t="s">
        <v>151</v>
      </c>
      <c r="H107" s="76" t="s">
        <v>151</v>
      </c>
      <c r="I107" s="75">
        <v>238</v>
      </c>
      <c r="J107" s="75">
        <v>10754</v>
      </c>
      <c r="K107" s="75">
        <v>9896</v>
      </c>
      <c r="L107" s="75">
        <v>858</v>
      </c>
      <c r="M107" s="75">
        <v>12</v>
      </c>
      <c r="N107" s="75">
        <v>396</v>
      </c>
      <c r="O107" s="75">
        <v>85</v>
      </c>
      <c r="P107" s="75">
        <v>311</v>
      </c>
      <c r="Q107" s="4" t="str">
        <f t="shared" si="2"/>
        <v>     63</v>
      </c>
    </row>
    <row r="108" spans="1:17" s="27" customFormat="1" ht="15.75" customHeight="1">
      <c r="A108" s="61" t="s">
        <v>33</v>
      </c>
      <c r="B108" s="46"/>
      <c r="C108" s="75">
        <v>512</v>
      </c>
      <c r="D108" s="75">
        <v>11393</v>
      </c>
      <c r="E108" s="75">
        <v>4983</v>
      </c>
      <c r="F108" s="75">
        <v>6405</v>
      </c>
      <c r="G108" s="75">
        <v>103</v>
      </c>
      <c r="H108" s="75">
        <v>32</v>
      </c>
      <c r="I108" s="75">
        <v>413</v>
      </c>
      <c r="J108" s="75">
        <v>10831</v>
      </c>
      <c r="K108" s="75">
        <v>7485</v>
      </c>
      <c r="L108" s="75">
        <v>3346</v>
      </c>
      <c r="M108" s="75">
        <v>14</v>
      </c>
      <c r="N108" s="75">
        <v>1634</v>
      </c>
      <c r="O108" s="75">
        <v>396</v>
      </c>
      <c r="P108" s="75">
        <v>1238</v>
      </c>
      <c r="Q108" s="4" t="str">
        <f t="shared" si="2"/>
        <v>     64</v>
      </c>
    </row>
    <row r="109" spans="1:17" s="27" customFormat="1" ht="15.75" customHeight="1">
      <c r="A109" s="61" t="s">
        <v>34</v>
      </c>
      <c r="B109" s="46"/>
      <c r="C109" s="75">
        <v>323</v>
      </c>
      <c r="D109" s="75">
        <v>6436</v>
      </c>
      <c r="E109" s="75">
        <v>4064</v>
      </c>
      <c r="F109" s="75">
        <v>2354</v>
      </c>
      <c r="G109" s="76" t="s">
        <v>151</v>
      </c>
      <c r="H109" s="76" t="s">
        <v>151</v>
      </c>
      <c r="I109" s="75">
        <v>252</v>
      </c>
      <c r="J109" s="75">
        <v>6179</v>
      </c>
      <c r="K109" s="75">
        <v>5828</v>
      </c>
      <c r="L109" s="75">
        <v>351</v>
      </c>
      <c r="M109" s="75">
        <v>5</v>
      </c>
      <c r="N109" s="75">
        <v>541</v>
      </c>
      <c r="O109" s="75">
        <v>250</v>
      </c>
      <c r="P109" s="75">
        <v>284</v>
      </c>
      <c r="Q109" s="4" t="str">
        <f t="shared" si="2"/>
        <v>     65</v>
      </c>
    </row>
    <row r="110" spans="1:17" s="27" customFormat="1" ht="15.75" customHeight="1">
      <c r="A110" s="61" t="s">
        <v>35</v>
      </c>
      <c r="B110" s="46"/>
      <c r="C110" s="75">
        <v>168</v>
      </c>
      <c r="D110" s="75">
        <v>3514</v>
      </c>
      <c r="E110" s="75">
        <v>2021</v>
      </c>
      <c r="F110" s="75">
        <v>1484</v>
      </c>
      <c r="G110" s="76" t="s">
        <v>151</v>
      </c>
      <c r="H110" s="76" t="s">
        <v>151</v>
      </c>
      <c r="I110" s="75">
        <v>111</v>
      </c>
      <c r="J110" s="75">
        <v>3395</v>
      </c>
      <c r="K110" s="75">
        <v>2350</v>
      </c>
      <c r="L110" s="75">
        <v>1045</v>
      </c>
      <c r="M110" s="75">
        <v>8</v>
      </c>
      <c r="N110" s="75">
        <v>624</v>
      </c>
      <c r="O110" s="75">
        <v>397</v>
      </c>
      <c r="P110" s="75">
        <v>226</v>
      </c>
      <c r="Q110" s="4" t="str">
        <f t="shared" si="2"/>
        <v>     66</v>
      </c>
    </row>
    <row r="111" spans="1:17" s="27" customFormat="1" ht="15.75" customHeight="1">
      <c r="A111" s="61" t="s">
        <v>36</v>
      </c>
      <c r="B111" s="46"/>
      <c r="C111" s="75">
        <v>2816</v>
      </c>
      <c r="D111" s="75">
        <v>54343</v>
      </c>
      <c r="E111" s="75">
        <v>17946</v>
      </c>
      <c r="F111" s="75">
        <v>36153</v>
      </c>
      <c r="G111" s="75">
        <v>212</v>
      </c>
      <c r="H111" s="75">
        <v>52</v>
      </c>
      <c r="I111" s="75">
        <v>1882</v>
      </c>
      <c r="J111" s="75">
        <v>51958</v>
      </c>
      <c r="K111" s="75">
        <v>41550</v>
      </c>
      <c r="L111" s="75">
        <v>10408</v>
      </c>
      <c r="M111" s="75">
        <v>239</v>
      </c>
      <c r="N111" s="75">
        <v>1869</v>
      </c>
      <c r="O111" s="75">
        <v>984</v>
      </c>
      <c r="P111" s="75">
        <v>884</v>
      </c>
      <c r="Q111" s="4" t="str">
        <f t="shared" si="2"/>
        <v>     67</v>
      </c>
    </row>
    <row r="112" spans="1:17" s="27" customFormat="1" ht="9.75" customHeight="1">
      <c r="A112" s="45"/>
      <c r="B112" s="4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4">
        <f t="shared" si="2"/>
      </c>
    </row>
    <row r="113" spans="1:17" s="27" customFormat="1" ht="15.75" customHeight="1">
      <c r="A113" s="63" t="s">
        <v>37</v>
      </c>
      <c r="B113" s="26"/>
      <c r="C113" s="78">
        <v>33574</v>
      </c>
      <c r="D113" s="78">
        <v>146899</v>
      </c>
      <c r="E113" s="78">
        <v>87795</v>
      </c>
      <c r="F113" s="78">
        <v>58464</v>
      </c>
      <c r="G113" s="78">
        <v>11229</v>
      </c>
      <c r="H113" s="78">
        <v>3745</v>
      </c>
      <c r="I113" s="78">
        <v>32754</v>
      </c>
      <c r="J113" s="78">
        <v>95719</v>
      </c>
      <c r="K113" s="78">
        <v>65240</v>
      </c>
      <c r="L113" s="78">
        <v>30479</v>
      </c>
      <c r="M113" s="78">
        <v>3452</v>
      </c>
      <c r="N113" s="78">
        <v>5564</v>
      </c>
      <c r="O113" s="78">
        <v>3549</v>
      </c>
      <c r="P113" s="78">
        <v>1957</v>
      </c>
      <c r="Q113" s="3" t="str">
        <f t="shared" si="2"/>
        <v>   Ｋ</v>
      </c>
    </row>
    <row r="114" spans="1:17" s="27" customFormat="1" ht="15.75" customHeight="1">
      <c r="A114" s="61" t="s">
        <v>38</v>
      </c>
      <c r="B114" s="46"/>
      <c r="C114" s="75">
        <v>5761</v>
      </c>
      <c r="D114" s="75">
        <v>30537</v>
      </c>
      <c r="E114" s="75">
        <v>20042</v>
      </c>
      <c r="F114" s="75">
        <v>10270</v>
      </c>
      <c r="G114" s="75">
        <v>930</v>
      </c>
      <c r="H114" s="75">
        <v>264</v>
      </c>
      <c r="I114" s="75">
        <v>5522</v>
      </c>
      <c r="J114" s="75">
        <v>23364</v>
      </c>
      <c r="K114" s="75">
        <v>19425</v>
      </c>
      <c r="L114" s="75">
        <v>3939</v>
      </c>
      <c r="M114" s="75">
        <v>457</v>
      </c>
      <c r="N114" s="75">
        <v>979</v>
      </c>
      <c r="O114" s="75">
        <v>580</v>
      </c>
      <c r="P114" s="75">
        <v>393</v>
      </c>
      <c r="Q114" s="4" t="str">
        <f t="shared" si="2"/>
        <v>     68</v>
      </c>
    </row>
    <row r="115" spans="1:17" s="27" customFormat="1" ht="15.75" customHeight="1">
      <c r="A115" s="61" t="s">
        <v>39</v>
      </c>
      <c r="B115" s="46"/>
      <c r="C115" s="75">
        <v>25870</v>
      </c>
      <c r="D115" s="75">
        <v>93828</v>
      </c>
      <c r="E115" s="75">
        <v>52835</v>
      </c>
      <c r="F115" s="75">
        <v>40638</v>
      </c>
      <c r="G115" s="75">
        <v>10189</v>
      </c>
      <c r="H115" s="75">
        <v>3453</v>
      </c>
      <c r="I115" s="75">
        <v>25657</v>
      </c>
      <c r="J115" s="75">
        <v>52187</v>
      </c>
      <c r="K115" s="75">
        <v>31224</v>
      </c>
      <c r="L115" s="75">
        <v>20963</v>
      </c>
      <c r="M115" s="75">
        <v>2342</v>
      </c>
      <c r="N115" s="75">
        <v>3668</v>
      </c>
      <c r="O115" s="75">
        <v>2518</v>
      </c>
      <c r="P115" s="75">
        <v>1127</v>
      </c>
      <c r="Q115" s="4" t="str">
        <f t="shared" si="2"/>
        <v>     69</v>
      </c>
    </row>
    <row r="116" spans="1:17" s="62" customFormat="1" ht="15.75" customHeight="1">
      <c r="A116" s="61" t="s">
        <v>40</v>
      </c>
      <c r="B116" s="46"/>
      <c r="C116" s="75">
        <v>1889</v>
      </c>
      <c r="D116" s="75">
        <v>22240</v>
      </c>
      <c r="E116" s="75">
        <v>14775</v>
      </c>
      <c r="F116" s="75">
        <v>7405</v>
      </c>
      <c r="G116" s="75">
        <v>98</v>
      </c>
      <c r="H116" s="75">
        <v>24</v>
      </c>
      <c r="I116" s="75">
        <v>1497</v>
      </c>
      <c r="J116" s="75">
        <v>19980</v>
      </c>
      <c r="K116" s="75">
        <v>14448</v>
      </c>
      <c r="L116" s="75">
        <v>5532</v>
      </c>
      <c r="M116" s="75">
        <v>641</v>
      </c>
      <c r="N116" s="75">
        <v>907</v>
      </c>
      <c r="O116" s="75">
        <v>442</v>
      </c>
      <c r="P116" s="75">
        <v>436</v>
      </c>
      <c r="Q116" s="4" t="str">
        <f t="shared" si="2"/>
        <v>     70</v>
      </c>
    </row>
    <row r="117" spans="1:17" s="62" customFormat="1" ht="9.75" customHeight="1">
      <c r="A117" s="61"/>
      <c r="B117" s="4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4">
        <f t="shared" si="2"/>
      </c>
    </row>
    <row r="118" spans="1:17" s="27" customFormat="1" ht="15.75" customHeight="1">
      <c r="A118" s="63" t="s">
        <v>41</v>
      </c>
      <c r="B118" s="26"/>
      <c r="C118" s="78">
        <v>18083</v>
      </c>
      <c r="D118" s="78">
        <v>146694</v>
      </c>
      <c r="E118" s="78">
        <v>96008</v>
      </c>
      <c r="F118" s="78">
        <v>49868</v>
      </c>
      <c r="G118" s="78">
        <v>8728</v>
      </c>
      <c r="H118" s="78">
        <v>1090</v>
      </c>
      <c r="I118" s="78">
        <v>12845</v>
      </c>
      <c r="J118" s="78">
        <v>120933</v>
      </c>
      <c r="K118" s="78">
        <v>98178</v>
      </c>
      <c r="L118" s="78">
        <v>22755</v>
      </c>
      <c r="M118" s="78">
        <v>3098</v>
      </c>
      <c r="N118" s="78">
        <v>8228</v>
      </c>
      <c r="O118" s="78">
        <v>4468</v>
      </c>
      <c r="P118" s="78">
        <v>3733</v>
      </c>
      <c r="Q118" s="3" t="str">
        <f t="shared" si="2"/>
        <v>   Ｌ</v>
      </c>
    </row>
    <row r="119" spans="1:17" s="27" customFormat="1" ht="15.75" customHeight="1">
      <c r="A119" s="61" t="s">
        <v>42</v>
      </c>
      <c r="B119" s="46"/>
      <c r="C119" s="75">
        <v>333</v>
      </c>
      <c r="D119" s="75">
        <v>15704</v>
      </c>
      <c r="E119" s="75">
        <v>11834</v>
      </c>
      <c r="F119" s="75">
        <v>3813</v>
      </c>
      <c r="G119" s="75">
        <v>7</v>
      </c>
      <c r="H119" s="75">
        <v>3</v>
      </c>
      <c r="I119" s="75">
        <v>243</v>
      </c>
      <c r="J119" s="75">
        <v>15408</v>
      </c>
      <c r="K119" s="75">
        <v>12764</v>
      </c>
      <c r="L119" s="75">
        <v>2644</v>
      </c>
      <c r="M119" s="75">
        <v>43</v>
      </c>
      <c r="N119" s="75">
        <v>1309</v>
      </c>
      <c r="O119" s="75">
        <v>406</v>
      </c>
      <c r="P119" s="75">
        <v>902</v>
      </c>
      <c r="Q119" s="4" t="str">
        <f t="shared" si="2"/>
        <v>     71</v>
      </c>
    </row>
    <row r="120" spans="1:17" s="27" customFormat="1" ht="15.75" customHeight="1">
      <c r="A120" s="61" t="s">
        <v>43</v>
      </c>
      <c r="B120" s="46"/>
      <c r="C120" s="75">
        <v>10996</v>
      </c>
      <c r="D120" s="75">
        <v>59016</v>
      </c>
      <c r="E120" s="75">
        <v>33528</v>
      </c>
      <c r="F120" s="75">
        <v>24976</v>
      </c>
      <c r="G120" s="75">
        <v>6982</v>
      </c>
      <c r="H120" s="75">
        <v>702</v>
      </c>
      <c r="I120" s="75">
        <v>6091</v>
      </c>
      <c r="J120" s="75">
        <v>44083</v>
      </c>
      <c r="K120" s="75">
        <v>35972</v>
      </c>
      <c r="L120" s="75">
        <v>8111</v>
      </c>
      <c r="M120" s="75">
        <v>1158</v>
      </c>
      <c r="N120" s="75">
        <v>2924</v>
      </c>
      <c r="O120" s="75">
        <v>2139</v>
      </c>
      <c r="P120" s="75">
        <v>774</v>
      </c>
      <c r="Q120" s="4" t="str">
        <f t="shared" si="2"/>
        <v>     72</v>
      </c>
    </row>
    <row r="121" spans="1:17" s="27" customFormat="1" ht="15.75" customHeight="1">
      <c r="A121" s="61" t="s">
        <v>44</v>
      </c>
      <c r="B121" s="46"/>
      <c r="C121" s="75">
        <v>866</v>
      </c>
      <c r="D121" s="75">
        <v>12665</v>
      </c>
      <c r="E121" s="75">
        <v>8142</v>
      </c>
      <c r="F121" s="75">
        <v>4461</v>
      </c>
      <c r="G121" s="75">
        <v>42</v>
      </c>
      <c r="H121" s="75">
        <v>9</v>
      </c>
      <c r="I121" s="75">
        <v>1110</v>
      </c>
      <c r="J121" s="75">
        <v>10982</v>
      </c>
      <c r="K121" s="75">
        <v>8603</v>
      </c>
      <c r="L121" s="75">
        <v>2379</v>
      </c>
      <c r="M121" s="75">
        <v>522</v>
      </c>
      <c r="N121" s="75">
        <v>506</v>
      </c>
      <c r="O121" s="75">
        <v>277</v>
      </c>
      <c r="P121" s="75">
        <v>218</v>
      </c>
      <c r="Q121" s="4" t="str">
        <f t="shared" si="2"/>
        <v>     73</v>
      </c>
    </row>
    <row r="122" spans="1:17" s="27" customFormat="1" ht="15.75" customHeight="1">
      <c r="A122" s="45" t="s">
        <v>45</v>
      </c>
      <c r="B122" s="34"/>
      <c r="C122" s="75">
        <v>5874</v>
      </c>
      <c r="D122" s="75">
        <v>59250</v>
      </c>
      <c r="E122" s="75">
        <v>42477</v>
      </c>
      <c r="F122" s="75">
        <v>16586</v>
      </c>
      <c r="G122" s="75">
        <v>1694</v>
      </c>
      <c r="H122" s="75">
        <v>374</v>
      </c>
      <c r="I122" s="75">
        <v>5385</v>
      </c>
      <c r="J122" s="75">
        <v>50422</v>
      </c>
      <c r="K122" s="75">
        <v>40810</v>
      </c>
      <c r="L122" s="75">
        <v>9612</v>
      </c>
      <c r="M122" s="75">
        <v>1375</v>
      </c>
      <c r="N122" s="75">
        <v>3489</v>
      </c>
      <c r="O122" s="75">
        <v>1646</v>
      </c>
      <c r="P122" s="75">
        <v>1839</v>
      </c>
      <c r="Q122" s="4" t="str">
        <f t="shared" si="2"/>
        <v>     74</v>
      </c>
    </row>
    <row r="123" spans="1:17" s="27" customFormat="1" ht="9.75" customHeight="1">
      <c r="A123" s="45"/>
      <c r="B123" s="3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4">
        <f t="shared" si="2"/>
      </c>
    </row>
    <row r="124" spans="1:17" s="27" customFormat="1" ht="15.75" customHeight="1">
      <c r="A124" s="63" t="s">
        <v>46</v>
      </c>
      <c r="B124" s="26"/>
      <c r="C124" s="78">
        <v>52979</v>
      </c>
      <c r="D124" s="78">
        <v>415766</v>
      </c>
      <c r="E124" s="78">
        <v>179044</v>
      </c>
      <c r="F124" s="78">
        <v>233270</v>
      </c>
      <c r="G124" s="78">
        <v>34423</v>
      </c>
      <c r="H124" s="78">
        <v>11142</v>
      </c>
      <c r="I124" s="78">
        <v>7206</v>
      </c>
      <c r="J124" s="78">
        <v>342014</v>
      </c>
      <c r="K124" s="78">
        <v>71766</v>
      </c>
      <c r="L124" s="78">
        <v>270248</v>
      </c>
      <c r="M124" s="78">
        <v>20981</v>
      </c>
      <c r="N124" s="78">
        <v>3208</v>
      </c>
      <c r="O124" s="78">
        <v>2114</v>
      </c>
      <c r="P124" s="78">
        <v>949</v>
      </c>
      <c r="Q124" s="3" t="str">
        <f t="shared" si="2"/>
        <v>   Ｍ</v>
      </c>
    </row>
    <row r="125" spans="1:17" s="27" customFormat="1" ht="15.75" customHeight="1">
      <c r="A125" s="61" t="s">
        <v>47</v>
      </c>
      <c r="B125" s="34"/>
      <c r="C125" s="75">
        <v>1147</v>
      </c>
      <c r="D125" s="75">
        <v>29447</v>
      </c>
      <c r="E125" s="75">
        <v>13544</v>
      </c>
      <c r="F125" s="75">
        <v>15197</v>
      </c>
      <c r="G125" s="75">
        <v>160</v>
      </c>
      <c r="H125" s="75">
        <v>50</v>
      </c>
      <c r="I125" s="75">
        <v>703</v>
      </c>
      <c r="J125" s="75">
        <v>26489</v>
      </c>
      <c r="K125" s="75">
        <v>12450</v>
      </c>
      <c r="L125" s="75">
        <v>14039</v>
      </c>
      <c r="M125" s="75">
        <v>2045</v>
      </c>
      <c r="N125" s="75">
        <v>862</v>
      </c>
      <c r="O125" s="75">
        <v>354</v>
      </c>
      <c r="P125" s="75">
        <v>477</v>
      </c>
      <c r="Q125" s="4" t="str">
        <f t="shared" si="2"/>
        <v>     75</v>
      </c>
    </row>
    <row r="126" spans="1:17" s="27" customFormat="1" ht="15.75" customHeight="1">
      <c r="A126" s="61" t="s">
        <v>48</v>
      </c>
      <c r="B126" s="34"/>
      <c r="C126" s="75">
        <v>47739</v>
      </c>
      <c r="D126" s="75">
        <v>342991</v>
      </c>
      <c r="E126" s="75">
        <v>149279</v>
      </c>
      <c r="F126" s="75">
        <v>191597</v>
      </c>
      <c r="G126" s="75">
        <v>33158</v>
      </c>
      <c r="H126" s="75">
        <v>10685</v>
      </c>
      <c r="I126" s="75">
        <v>5937</v>
      </c>
      <c r="J126" s="75">
        <v>275383</v>
      </c>
      <c r="K126" s="75">
        <v>49418</v>
      </c>
      <c r="L126" s="75">
        <v>225965</v>
      </c>
      <c r="M126" s="75">
        <v>17828</v>
      </c>
      <c r="N126" s="75">
        <v>1648</v>
      </c>
      <c r="O126" s="75">
        <v>1142</v>
      </c>
      <c r="P126" s="75">
        <v>446</v>
      </c>
      <c r="Q126" s="4" t="str">
        <f t="shared" si="2"/>
        <v>     76</v>
      </c>
    </row>
    <row r="127" spans="1:17" s="62" customFormat="1" ht="15.75" customHeight="1">
      <c r="A127" s="61" t="s">
        <v>49</v>
      </c>
      <c r="B127" s="34"/>
      <c r="C127" s="75">
        <v>4009</v>
      </c>
      <c r="D127" s="75">
        <v>42787</v>
      </c>
      <c r="E127" s="75">
        <v>16007</v>
      </c>
      <c r="F127" s="75">
        <v>26149</v>
      </c>
      <c r="G127" s="75">
        <v>1041</v>
      </c>
      <c r="H127" s="75">
        <v>390</v>
      </c>
      <c r="I127" s="75">
        <v>558</v>
      </c>
      <c r="J127" s="75">
        <v>39719</v>
      </c>
      <c r="K127" s="75">
        <v>9853</v>
      </c>
      <c r="L127" s="75">
        <v>29866</v>
      </c>
      <c r="M127" s="75">
        <v>1079</v>
      </c>
      <c r="N127" s="75">
        <v>698</v>
      </c>
      <c r="O127" s="75">
        <v>618</v>
      </c>
      <c r="P127" s="75">
        <v>26</v>
      </c>
      <c r="Q127" s="4" t="str">
        <f t="shared" si="2"/>
        <v>     77</v>
      </c>
    </row>
    <row r="128" spans="1:17" s="62" customFormat="1" ht="9.75" customHeight="1">
      <c r="A128" s="61"/>
      <c r="B128" s="3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4">
        <f t="shared" si="2"/>
      </c>
    </row>
    <row r="129" spans="1:17" s="27" customFormat="1" ht="15.75" customHeight="1">
      <c r="A129" s="63" t="s">
        <v>50</v>
      </c>
      <c r="B129" s="26"/>
      <c r="C129" s="78">
        <v>29366</v>
      </c>
      <c r="D129" s="78">
        <v>169344</v>
      </c>
      <c r="E129" s="78">
        <v>75716</v>
      </c>
      <c r="F129" s="78">
        <v>92704</v>
      </c>
      <c r="G129" s="78">
        <v>18641</v>
      </c>
      <c r="H129" s="78">
        <v>4349</v>
      </c>
      <c r="I129" s="78">
        <v>6022</v>
      </c>
      <c r="J129" s="78">
        <v>131795</v>
      </c>
      <c r="K129" s="78">
        <v>62172</v>
      </c>
      <c r="L129" s="78">
        <v>69623</v>
      </c>
      <c r="M129" s="78">
        <v>8537</v>
      </c>
      <c r="N129" s="78">
        <v>5385</v>
      </c>
      <c r="O129" s="78">
        <v>2162</v>
      </c>
      <c r="P129" s="78">
        <v>3097</v>
      </c>
      <c r="Q129" s="3" t="str">
        <f t="shared" si="2"/>
        <v>   Ｎ</v>
      </c>
    </row>
    <row r="130" spans="1:17" s="62" customFormat="1" ht="15.75" customHeight="1">
      <c r="A130" s="61" t="s">
        <v>51</v>
      </c>
      <c r="B130" s="34"/>
      <c r="C130" s="75">
        <v>21241</v>
      </c>
      <c r="D130" s="75">
        <v>76007</v>
      </c>
      <c r="E130" s="75">
        <v>27725</v>
      </c>
      <c r="F130" s="75">
        <v>47790</v>
      </c>
      <c r="G130" s="75">
        <v>16050</v>
      </c>
      <c r="H130" s="75">
        <v>3697</v>
      </c>
      <c r="I130" s="75">
        <v>2769</v>
      </c>
      <c r="J130" s="75">
        <v>51299</v>
      </c>
      <c r="K130" s="75">
        <v>29177</v>
      </c>
      <c r="L130" s="75">
        <v>22122</v>
      </c>
      <c r="M130" s="75">
        <v>2192</v>
      </c>
      <c r="N130" s="75">
        <v>1421</v>
      </c>
      <c r="O130" s="75">
        <v>780</v>
      </c>
      <c r="P130" s="75">
        <v>632</v>
      </c>
      <c r="Q130" s="4" t="str">
        <f t="shared" si="2"/>
        <v>     78</v>
      </c>
    </row>
    <row r="131" spans="1:17" s="62" customFormat="1" ht="15.75" customHeight="1">
      <c r="A131" s="61" t="s">
        <v>52</v>
      </c>
      <c r="B131" s="34"/>
      <c r="C131" s="75">
        <v>4442</v>
      </c>
      <c r="D131" s="75">
        <v>32664</v>
      </c>
      <c r="E131" s="75">
        <v>15003</v>
      </c>
      <c r="F131" s="75">
        <v>17516</v>
      </c>
      <c r="G131" s="75">
        <v>1513</v>
      </c>
      <c r="H131" s="75">
        <v>372</v>
      </c>
      <c r="I131" s="75">
        <v>1581</v>
      </c>
      <c r="J131" s="75">
        <v>26809</v>
      </c>
      <c r="K131" s="75">
        <v>15559</v>
      </c>
      <c r="L131" s="75">
        <v>11250</v>
      </c>
      <c r="M131" s="75">
        <v>2389</v>
      </c>
      <c r="N131" s="75">
        <v>1365</v>
      </c>
      <c r="O131" s="75">
        <v>572</v>
      </c>
      <c r="P131" s="75">
        <v>766</v>
      </c>
      <c r="Q131" s="4" t="str">
        <f t="shared" si="2"/>
        <v>     79</v>
      </c>
    </row>
    <row r="132" spans="1:17" s="62" customFormat="1" ht="15.75" customHeight="1">
      <c r="A132" s="61" t="s">
        <v>53</v>
      </c>
      <c r="B132" s="34"/>
      <c r="C132" s="75">
        <v>3672</v>
      </c>
      <c r="D132" s="75">
        <v>60617</v>
      </c>
      <c r="E132" s="75">
        <v>32958</v>
      </c>
      <c r="F132" s="75">
        <v>27372</v>
      </c>
      <c r="G132" s="75">
        <v>1072</v>
      </c>
      <c r="H132" s="75">
        <v>280</v>
      </c>
      <c r="I132" s="75">
        <v>1670</v>
      </c>
      <c r="J132" s="75">
        <v>53641</v>
      </c>
      <c r="K132" s="75">
        <v>17425</v>
      </c>
      <c r="L132" s="75">
        <v>36216</v>
      </c>
      <c r="M132" s="75">
        <v>3954</v>
      </c>
      <c r="N132" s="75">
        <v>2598</v>
      </c>
      <c r="O132" s="75">
        <v>809</v>
      </c>
      <c r="P132" s="75">
        <v>1699</v>
      </c>
      <c r="Q132" s="4" t="str">
        <f t="shared" si="2"/>
        <v>     80</v>
      </c>
    </row>
    <row r="133" spans="1:17" s="62" customFormat="1" ht="9.75" customHeight="1">
      <c r="A133" s="61"/>
      <c r="B133" s="3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4">
        <f t="shared" si="2"/>
      </c>
    </row>
    <row r="134" spans="1:17" s="27" customFormat="1" ht="15.75" customHeight="1">
      <c r="A134" s="63" t="s">
        <v>54</v>
      </c>
      <c r="B134" s="35"/>
      <c r="C134" s="78">
        <v>11546</v>
      </c>
      <c r="D134" s="78">
        <v>143651</v>
      </c>
      <c r="E134" s="78">
        <v>69054</v>
      </c>
      <c r="F134" s="78">
        <v>74295</v>
      </c>
      <c r="G134" s="78">
        <v>5810</v>
      </c>
      <c r="H134" s="78">
        <v>845</v>
      </c>
      <c r="I134" s="78">
        <v>2712</v>
      </c>
      <c r="J134" s="78">
        <v>126326</v>
      </c>
      <c r="K134" s="78">
        <v>57683</v>
      </c>
      <c r="L134" s="78">
        <v>68643</v>
      </c>
      <c r="M134" s="78">
        <v>7958</v>
      </c>
      <c r="N134" s="78">
        <v>3334</v>
      </c>
      <c r="O134" s="78">
        <v>1215</v>
      </c>
      <c r="P134" s="78">
        <v>1979</v>
      </c>
      <c r="Q134" s="3" t="str">
        <f t="shared" si="2"/>
        <v>   Ｏ</v>
      </c>
    </row>
    <row r="135" spans="1:17" s="62" customFormat="1" ht="15.75" customHeight="1">
      <c r="A135" s="61" t="s">
        <v>55</v>
      </c>
      <c r="B135" s="34"/>
      <c r="C135" s="75">
        <v>1366</v>
      </c>
      <c r="D135" s="75">
        <v>83636</v>
      </c>
      <c r="E135" s="75">
        <v>41023</v>
      </c>
      <c r="F135" s="75">
        <v>42613</v>
      </c>
      <c r="G135" s="75">
        <v>14</v>
      </c>
      <c r="H135" s="75">
        <v>4</v>
      </c>
      <c r="I135" s="75">
        <v>767</v>
      </c>
      <c r="J135" s="75">
        <v>79310</v>
      </c>
      <c r="K135" s="75">
        <v>41846</v>
      </c>
      <c r="L135" s="75">
        <v>37464</v>
      </c>
      <c r="M135" s="75">
        <v>3541</v>
      </c>
      <c r="N135" s="75">
        <v>1978</v>
      </c>
      <c r="O135" s="75">
        <v>355</v>
      </c>
      <c r="P135" s="75">
        <v>1495</v>
      </c>
      <c r="Q135" s="4" t="str">
        <f t="shared" si="2"/>
        <v>     81</v>
      </c>
    </row>
    <row r="136" spans="1:17" s="27" customFormat="1" ht="15.75" customHeight="1">
      <c r="A136" s="61" t="s">
        <v>56</v>
      </c>
      <c r="B136" s="34"/>
      <c r="C136" s="75">
        <v>10180</v>
      </c>
      <c r="D136" s="75">
        <v>60015</v>
      </c>
      <c r="E136" s="75">
        <v>28031</v>
      </c>
      <c r="F136" s="75">
        <v>31682</v>
      </c>
      <c r="G136" s="75">
        <v>5796</v>
      </c>
      <c r="H136" s="75">
        <v>841</v>
      </c>
      <c r="I136" s="75">
        <v>1945</v>
      </c>
      <c r="J136" s="75">
        <v>47016</v>
      </c>
      <c r="K136" s="75">
        <v>15837</v>
      </c>
      <c r="L136" s="75">
        <v>31179</v>
      </c>
      <c r="M136" s="75">
        <v>4417</v>
      </c>
      <c r="N136" s="75">
        <v>1356</v>
      </c>
      <c r="O136" s="75">
        <v>860</v>
      </c>
      <c r="P136" s="75">
        <v>484</v>
      </c>
      <c r="Q136" s="4" t="str">
        <f t="shared" si="2"/>
        <v>     82</v>
      </c>
    </row>
    <row r="137" spans="1:17" s="27" customFormat="1" ht="9.75" customHeight="1">
      <c r="A137" s="61"/>
      <c r="B137" s="34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4">
        <f t="shared" si="2"/>
      </c>
    </row>
    <row r="138" spans="1:17" s="27" customFormat="1" ht="15.75" customHeight="1">
      <c r="A138" s="63" t="s">
        <v>57</v>
      </c>
      <c r="B138" s="26"/>
      <c r="C138" s="78">
        <v>34357</v>
      </c>
      <c r="D138" s="78">
        <v>574571</v>
      </c>
      <c r="E138" s="78">
        <v>162462</v>
      </c>
      <c r="F138" s="78">
        <v>406121</v>
      </c>
      <c r="G138" s="78">
        <v>14609</v>
      </c>
      <c r="H138" s="78">
        <v>2605</v>
      </c>
      <c r="I138" s="78">
        <v>17918</v>
      </c>
      <c r="J138" s="78">
        <v>519405</v>
      </c>
      <c r="K138" s="78">
        <v>293140</v>
      </c>
      <c r="L138" s="78">
        <v>226265</v>
      </c>
      <c r="M138" s="78">
        <v>20034</v>
      </c>
      <c r="N138" s="78">
        <v>7100</v>
      </c>
      <c r="O138" s="78">
        <v>2243</v>
      </c>
      <c r="P138" s="78">
        <v>4787</v>
      </c>
      <c r="Q138" s="3" t="str">
        <f t="shared" si="2"/>
        <v>   Ｐ</v>
      </c>
    </row>
    <row r="139" spans="1:17" s="62" customFormat="1" ht="15.75" customHeight="1">
      <c r="A139" s="61" t="s">
        <v>58</v>
      </c>
      <c r="B139" s="34"/>
      <c r="C139" s="75">
        <v>21903</v>
      </c>
      <c r="D139" s="75">
        <v>323297</v>
      </c>
      <c r="E139" s="75">
        <v>97987</v>
      </c>
      <c r="F139" s="75">
        <v>222546</v>
      </c>
      <c r="G139" s="75">
        <v>14404</v>
      </c>
      <c r="H139" s="75">
        <v>2574</v>
      </c>
      <c r="I139" s="75">
        <v>12553</v>
      </c>
      <c r="J139" s="75">
        <v>284888</v>
      </c>
      <c r="K139" s="75">
        <v>179078</v>
      </c>
      <c r="L139" s="75">
        <v>105810</v>
      </c>
      <c r="M139" s="75">
        <v>8878</v>
      </c>
      <c r="N139" s="75">
        <v>3474</v>
      </c>
      <c r="O139" s="75">
        <v>1119</v>
      </c>
      <c r="P139" s="75">
        <v>2293</v>
      </c>
      <c r="Q139" s="4" t="str">
        <f t="shared" si="2"/>
        <v>     83</v>
      </c>
    </row>
    <row r="140" spans="1:17" s="62" customFormat="1" ht="15.75" customHeight="1">
      <c r="A140" s="61" t="s">
        <v>59</v>
      </c>
      <c r="B140" s="34"/>
      <c r="C140" s="75">
        <v>178</v>
      </c>
      <c r="D140" s="75">
        <v>4838</v>
      </c>
      <c r="E140" s="75">
        <v>1700</v>
      </c>
      <c r="F140" s="75">
        <v>3123</v>
      </c>
      <c r="G140" s="75">
        <v>29</v>
      </c>
      <c r="H140" s="76" t="s">
        <v>151</v>
      </c>
      <c r="I140" s="75">
        <v>133</v>
      </c>
      <c r="J140" s="75">
        <v>4299</v>
      </c>
      <c r="K140" s="75">
        <v>2192</v>
      </c>
      <c r="L140" s="75">
        <v>2107</v>
      </c>
      <c r="M140" s="75">
        <v>377</v>
      </c>
      <c r="N140" s="75">
        <v>149</v>
      </c>
      <c r="O140" s="75">
        <v>40</v>
      </c>
      <c r="P140" s="75">
        <v>109</v>
      </c>
      <c r="Q140" s="4" t="str">
        <f t="shared" si="2"/>
        <v>     84</v>
      </c>
    </row>
    <row r="141" spans="1:17" s="62" customFormat="1" ht="15.75" customHeight="1">
      <c r="A141" s="61" t="s">
        <v>60</v>
      </c>
      <c r="B141" s="34"/>
      <c r="C141" s="75">
        <v>12229</v>
      </c>
      <c r="D141" s="75">
        <v>245972</v>
      </c>
      <c r="E141" s="75">
        <v>62630</v>
      </c>
      <c r="F141" s="75">
        <v>180133</v>
      </c>
      <c r="G141" s="75">
        <v>173</v>
      </c>
      <c r="H141" s="75">
        <v>31</v>
      </c>
      <c r="I141" s="75">
        <v>5222</v>
      </c>
      <c r="J141" s="75">
        <v>229771</v>
      </c>
      <c r="K141" s="75">
        <v>111645</v>
      </c>
      <c r="L141" s="75">
        <v>118126</v>
      </c>
      <c r="M141" s="75">
        <v>10775</v>
      </c>
      <c r="N141" s="75">
        <v>3472</v>
      </c>
      <c r="O141" s="75">
        <v>1084</v>
      </c>
      <c r="P141" s="75">
        <v>2380</v>
      </c>
      <c r="Q141" s="4" t="str">
        <f t="shared" si="2"/>
        <v>     85</v>
      </c>
    </row>
    <row r="142" spans="1:17" s="62" customFormat="1" ht="9.75" customHeight="1">
      <c r="A142" s="61"/>
      <c r="B142" s="34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4">
        <f t="shared" si="2"/>
      </c>
    </row>
    <row r="143" spans="1:17" s="27" customFormat="1" ht="15.75" customHeight="1">
      <c r="A143" s="63" t="s">
        <v>61</v>
      </c>
      <c r="B143" s="35"/>
      <c r="C143" s="78">
        <v>1380</v>
      </c>
      <c r="D143" s="78">
        <v>21080</v>
      </c>
      <c r="E143" s="78">
        <v>12739</v>
      </c>
      <c r="F143" s="78">
        <v>8341</v>
      </c>
      <c r="G143" s="78">
        <v>22</v>
      </c>
      <c r="H143" s="78">
        <v>9</v>
      </c>
      <c r="I143" s="78">
        <v>234</v>
      </c>
      <c r="J143" s="78">
        <v>20633</v>
      </c>
      <c r="K143" s="78">
        <v>12635</v>
      </c>
      <c r="L143" s="78">
        <v>7998</v>
      </c>
      <c r="M143" s="78">
        <v>182</v>
      </c>
      <c r="N143" s="78">
        <v>95</v>
      </c>
      <c r="O143" s="78">
        <v>6</v>
      </c>
      <c r="P143" s="78">
        <v>89</v>
      </c>
      <c r="Q143" s="3" t="str">
        <f t="shared" si="2"/>
        <v>   Ｑ</v>
      </c>
    </row>
    <row r="144" spans="1:17" s="62" customFormat="1" ht="15.75" customHeight="1">
      <c r="A144" s="61" t="s">
        <v>62</v>
      </c>
      <c r="B144" s="34"/>
      <c r="C144" s="75">
        <v>1097</v>
      </c>
      <c r="D144" s="75">
        <v>17290</v>
      </c>
      <c r="E144" s="75">
        <v>10509</v>
      </c>
      <c r="F144" s="75">
        <v>6781</v>
      </c>
      <c r="G144" s="75">
        <v>22</v>
      </c>
      <c r="H144" s="75">
        <v>9</v>
      </c>
      <c r="I144" s="75">
        <v>3</v>
      </c>
      <c r="J144" s="75">
        <v>17080</v>
      </c>
      <c r="K144" s="75">
        <v>9505</v>
      </c>
      <c r="L144" s="75">
        <v>7575</v>
      </c>
      <c r="M144" s="75">
        <v>176</v>
      </c>
      <c r="N144" s="75">
        <v>6</v>
      </c>
      <c r="O144" s="76" t="s">
        <v>151</v>
      </c>
      <c r="P144" s="75">
        <v>6</v>
      </c>
      <c r="Q144" s="4" t="str">
        <f t="shared" si="2"/>
        <v>     86</v>
      </c>
    </row>
    <row r="145" spans="1:17" s="62" customFormat="1" ht="15.75" customHeight="1">
      <c r="A145" s="61" t="s">
        <v>63</v>
      </c>
      <c r="B145" s="46"/>
      <c r="C145" s="75">
        <v>283</v>
      </c>
      <c r="D145" s="75">
        <v>3790</v>
      </c>
      <c r="E145" s="75">
        <v>2230</v>
      </c>
      <c r="F145" s="75">
        <v>1560</v>
      </c>
      <c r="G145" s="76" t="s">
        <v>151</v>
      </c>
      <c r="H145" s="76" t="s">
        <v>151</v>
      </c>
      <c r="I145" s="75">
        <v>231</v>
      </c>
      <c r="J145" s="75">
        <v>3553</v>
      </c>
      <c r="K145" s="75">
        <v>3130</v>
      </c>
      <c r="L145" s="75">
        <v>423</v>
      </c>
      <c r="M145" s="75">
        <v>6</v>
      </c>
      <c r="N145" s="75">
        <v>89</v>
      </c>
      <c r="O145" s="75">
        <v>6</v>
      </c>
      <c r="P145" s="75">
        <v>83</v>
      </c>
      <c r="Q145" s="4" t="str">
        <f t="shared" si="2"/>
        <v>     87</v>
      </c>
    </row>
    <row r="146" spans="1:17" s="62" customFormat="1" ht="9.75" customHeight="1">
      <c r="A146" s="61"/>
      <c r="B146" s="4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4">
        <f t="shared" si="2"/>
      </c>
    </row>
    <row r="147" spans="1:17" s="27" customFormat="1" ht="15.75" customHeight="1">
      <c r="A147" s="63" t="s">
        <v>64</v>
      </c>
      <c r="B147" s="26"/>
      <c r="C147" s="78">
        <v>21982</v>
      </c>
      <c r="D147" s="78">
        <v>409812</v>
      </c>
      <c r="E147" s="78">
        <v>227976</v>
      </c>
      <c r="F147" s="78">
        <v>178922</v>
      </c>
      <c r="G147" s="78">
        <v>2781</v>
      </c>
      <c r="H147" s="78">
        <v>825</v>
      </c>
      <c r="I147" s="78">
        <v>17165</v>
      </c>
      <c r="J147" s="78">
        <v>353299</v>
      </c>
      <c r="K147" s="78">
        <v>166263</v>
      </c>
      <c r="L147" s="78">
        <v>187036</v>
      </c>
      <c r="M147" s="78">
        <v>35742</v>
      </c>
      <c r="N147" s="78">
        <v>21422</v>
      </c>
      <c r="O147" s="78">
        <v>9488</v>
      </c>
      <c r="P147" s="78">
        <v>11891</v>
      </c>
      <c r="Q147" s="3" t="str">
        <f t="shared" si="2"/>
        <v>   Ｒ</v>
      </c>
    </row>
    <row r="148" spans="1:17" s="62" customFormat="1" ht="15.75" customHeight="1">
      <c r="A148" s="61" t="s">
        <v>65</v>
      </c>
      <c r="B148" s="46"/>
      <c r="C148" s="75">
        <v>864</v>
      </c>
      <c r="D148" s="75">
        <v>11315</v>
      </c>
      <c r="E148" s="75">
        <v>9293</v>
      </c>
      <c r="F148" s="75">
        <v>1779</v>
      </c>
      <c r="G148" s="76">
        <v>56</v>
      </c>
      <c r="H148" s="75">
        <v>10</v>
      </c>
      <c r="I148" s="75">
        <v>1291</v>
      </c>
      <c r="J148" s="75">
        <v>9798</v>
      </c>
      <c r="K148" s="75">
        <v>8176</v>
      </c>
      <c r="L148" s="75">
        <v>1622</v>
      </c>
      <c r="M148" s="75">
        <v>160</v>
      </c>
      <c r="N148" s="81">
        <v>469</v>
      </c>
      <c r="O148" s="81">
        <v>187</v>
      </c>
      <c r="P148" s="81">
        <v>282</v>
      </c>
      <c r="Q148" s="4" t="str">
        <f t="shared" si="2"/>
        <v>     88</v>
      </c>
    </row>
    <row r="149" spans="1:17" s="62" customFormat="1" ht="15.75" customHeight="1">
      <c r="A149" s="61" t="s">
        <v>66</v>
      </c>
      <c r="B149" s="46"/>
      <c r="C149" s="75">
        <v>2667</v>
      </c>
      <c r="D149" s="75">
        <v>13125</v>
      </c>
      <c r="E149" s="75">
        <v>10624</v>
      </c>
      <c r="F149" s="75">
        <v>2485</v>
      </c>
      <c r="G149" s="76">
        <v>1523</v>
      </c>
      <c r="H149" s="75">
        <v>484</v>
      </c>
      <c r="I149" s="75">
        <v>1440</v>
      </c>
      <c r="J149" s="75">
        <v>9404</v>
      </c>
      <c r="K149" s="75">
        <v>7601</v>
      </c>
      <c r="L149" s="75">
        <v>1803</v>
      </c>
      <c r="M149" s="75">
        <v>274</v>
      </c>
      <c r="N149" s="81">
        <v>172</v>
      </c>
      <c r="O149" s="81">
        <v>127</v>
      </c>
      <c r="P149" s="81">
        <v>44</v>
      </c>
      <c r="Q149" s="4" t="str">
        <f aca="true" t="shared" si="3" ref="Q149:Q155">IF(A149="","",IF(LEFT(A149,1)=" ","     "&amp;MID(A149,4,2),"   "&amp;LEFT(A149,1)))</f>
        <v>     89</v>
      </c>
    </row>
    <row r="150" spans="1:17" s="62" customFormat="1" ht="15.75" customHeight="1">
      <c r="A150" s="61" t="s">
        <v>67</v>
      </c>
      <c r="B150" s="46"/>
      <c r="C150" s="75">
        <v>2053</v>
      </c>
      <c r="D150" s="75">
        <v>20147</v>
      </c>
      <c r="E150" s="75">
        <v>16443</v>
      </c>
      <c r="F150" s="75">
        <v>3588</v>
      </c>
      <c r="G150" s="75">
        <v>611</v>
      </c>
      <c r="H150" s="75">
        <v>141</v>
      </c>
      <c r="I150" s="75">
        <v>1305</v>
      </c>
      <c r="J150" s="75">
        <v>17741</v>
      </c>
      <c r="K150" s="75">
        <v>14799</v>
      </c>
      <c r="L150" s="75">
        <v>2942</v>
      </c>
      <c r="M150" s="75">
        <v>349</v>
      </c>
      <c r="N150" s="81">
        <v>2438</v>
      </c>
      <c r="O150" s="81">
        <v>652</v>
      </c>
      <c r="P150" s="81">
        <v>1786</v>
      </c>
      <c r="Q150" s="4" t="str">
        <f t="shared" si="3"/>
        <v>     90</v>
      </c>
    </row>
    <row r="151" spans="1:17" s="62" customFormat="1" ht="15.75" customHeight="1">
      <c r="A151" s="61" t="s">
        <v>68</v>
      </c>
      <c r="B151" s="46"/>
      <c r="C151" s="75">
        <v>1434</v>
      </c>
      <c r="D151" s="75">
        <v>92016</v>
      </c>
      <c r="E151" s="75">
        <v>42420</v>
      </c>
      <c r="F151" s="75">
        <v>49195</v>
      </c>
      <c r="G151" s="75">
        <v>49</v>
      </c>
      <c r="H151" s="75">
        <v>12</v>
      </c>
      <c r="I151" s="75">
        <v>1221</v>
      </c>
      <c r="J151" s="75">
        <v>74601</v>
      </c>
      <c r="K151" s="75">
        <v>27284</v>
      </c>
      <c r="L151" s="75">
        <v>47317</v>
      </c>
      <c r="M151" s="75">
        <v>16133</v>
      </c>
      <c r="N151" s="81">
        <v>1869</v>
      </c>
      <c r="O151" s="81">
        <v>477</v>
      </c>
      <c r="P151" s="81">
        <v>1392</v>
      </c>
      <c r="Q151" s="4" t="str">
        <f t="shared" si="3"/>
        <v>     91</v>
      </c>
    </row>
    <row r="152" spans="1:17" s="62" customFormat="1" ht="15.75" customHeight="1">
      <c r="A152" s="61" t="s">
        <v>69</v>
      </c>
      <c r="B152" s="46"/>
      <c r="C152" s="75">
        <v>6598</v>
      </c>
      <c r="D152" s="75">
        <v>239685</v>
      </c>
      <c r="E152" s="75">
        <v>130264</v>
      </c>
      <c r="F152" s="75">
        <v>107344</v>
      </c>
      <c r="G152" s="75">
        <v>426</v>
      </c>
      <c r="H152" s="75">
        <v>123</v>
      </c>
      <c r="I152" s="75">
        <v>5347</v>
      </c>
      <c r="J152" s="75">
        <v>216746</v>
      </c>
      <c r="K152" s="75">
        <v>92093</v>
      </c>
      <c r="L152" s="75">
        <v>124653</v>
      </c>
      <c r="M152" s="75">
        <v>17043</v>
      </c>
      <c r="N152" s="81">
        <v>15321</v>
      </c>
      <c r="O152" s="81">
        <v>7332</v>
      </c>
      <c r="P152" s="81">
        <v>7959</v>
      </c>
      <c r="Q152" s="4" t="str">
        <f t="shared" si="3"/>
        <v>     92</v>
      </c>
    </row>
    <row r="153" spans="1:17" s="62" customFormat="1" ht="15.75" customHeight="1">
      <c r="A153" s="61" t="s">
        <v>70</v>
      </c>
      <c r="B153" s="46"/>
      <c r="C153" s="75">
        <v>2648</v>
      </c>
      <c r="D153" s="75">
        <v>14579</v>
      </c>
      <c r="E153" s="75">
        <v>7986</v>
      </c>
      <c r="F153" s="75">
        <v>6534</v>
      </c>
      <c r="G153" s="76" t="s">
        <v>151</v>
      </c>
      <c r="H153" s="76" t="s">
        <v>151</v>
      </c>
      <c r="I153" s="75">
        <v>1483</v>
      </c>
      <c r="J153" s="75">
        <v>12539</v>
      </c>
      <c r="K153" s="75">
        <v>7485</v>
      </c>
      <c r="L153" s="75">
        <v>5054</v>
      </c>
      <c r="M153" s="75">
        <v>557</v>
      </c>
      <c r="N153" s="81">
        <v>918</v>
      </c>
      <c r="O153" s="81">
        <v>566</v>
      </c>
      <c r="P153" s="81">
        <v>341</v>
      </c>
      <c r="Q153" s="4" t="str">
        <f t="shared" si="3"/>
        <v>     93</v>
      </c>
    </row>
    <row r="154" spans="1:17" s="62" customFormat="1" ht="15.75" customHeight="1">
      <c r="A154" s="61" t="s">
        <v>71</v>
      </c>
      <c r="B154" s="46"/>
      <c r="C154" s="75">
        <v>5329</v>
      </c>
      <c r="D154" s="75">
        <v>16089</v>
      </c>
      <c r="E154" s="75">
        <v>9637</v>
      </c>
      <c r="F154" s="75">
        <v>6450</v>
      </c>
      <c r="G154" s="75">
        <v>76</v>
      </c>
      <c r="H154" s="75">
        <v>45</v>
      </c>
      <c r="I154" s="75">
        <v>4907</v>
      </c>
      <c r="J154" s="75">
        <v>10044</v>
      </c>
      <c r="K154" s="75">
        <v>7868</v>
      </c>
      <c r="L154" s="75">
        <v>2176</v>
      </c>
      <c r="M154" s="75">
        <v>1017</v>
      </c>
      <c r="N154" s="81">
        <v>111</v>
      </c>
      <c r="O154" s="81">
        <v>69</v>
      </c>
      <c r="P154" s="81">
        <v>41</v>
      </c>
      <c r="Q154" s="4" t="str">
        <f t="shared" si="3"/>
        <v>     94</v>
      </c>
    </row>
    <row r="155" spans="1:17" s="62" customFormat="1" ht="15.75" customHeight="1">
      <c r="A155" s="61" t="s">
        <v>72</v>
      </c>
      <c r="B155" s="64"/>
      <c r="C155" s="82">
        <v>295</v>
      </c>
      <c r="D155" s="75">
        <v>2013</v>
      </c>
      <c r="E155" s="75">
        <v>813</v>
      </c>
      <c r="F155" s="75">
        <v>1200</v>
      </c>
      <c r="G155" s="75">
        <v>14</v>
      </c>
      <c r="H155" s="75">
        <v>2</v>
      </c>
      <c r="I155" s="75">
        <v>92</v>
      </c>
      <c r="J155" s="75">
        <v>1700</v>
      </c>
      <c r="K155" s="75">
        <v>652</v>
      </c>
      <c r="L155" s="75">
        <v>1048</v>
      </c>
      <c r="M155" s="75">
        <v>205</v>
      </c>
      <c r="N155" s="81">
        <v>92</v>
      </c>
      <c r="O155" s="81">
        <v>57</v>
      </c>
      <c r="P155" s="83">
        <v>35</v>
      </c>
      <c r="Q155" s="74" t="str">
        <f t="shared" si="3"/>
        <v>     95</v>
      </c>
    </row>
    <row r="156" spans="1:17" s="62" customFormat="1" ht="6" customHeight="1">
      <c r="A156" s="65"/>
      <c r="B156" s="66"/>
      <c r="C156" s="67"/>
      <c r="D156" s="67"/>
      <c r="E156" s="67"/>
      <c r="F156" s="67"/>
      <c r="G156" s="67"/>
      <c r="H156" s="58"/>
      <c r="I156" s="58"/>
      <c r="J156" s="58"/>
      <c r="K156" s="58"/>
      <c r="L156" s="58"/>
      <c r="M156" s="58"/>
      <c r="N156" s="58"/>
      <c r="O156" s="58"/>
      <c r="P156" s="58"/>
      <c r="Q156" s="5"/>
    </row>
    <row r="157" spans="1:17" ht="15.75" customHeight="1">
      <c r="A157" s="68">
        <f>'04-01'!A156</f>
        <v>0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ht="15" customHeight="1"/>
    <row r="161" ht="14.25" customHeight="1"/>
  </sheetData>
  <sheetProtection/>
  <mergeCells count="38">
    <mergeCell ref="L88:L89"/>
    <mergeCell ref="A86:B89"/>
    <mergeCell ref="C86:C89"/>
    <mergeCell ref="Q86:Q89"/>
    <mergeCell ref="D87:D89"/>
    <mergeCell ref="G87:G89"/>
    <mergeCell ref="H87:H89"/>
    <mergeCell ref="I87:I89"/>
    <mergeCell ref="J87:J89"/>
    <mergeCell ref="O87:O89"/>
    <mergeCell ref="P87:P89"/>
    <mergeCell ref="Q6:Q9"/>
    <mergeCell ref="G7:G9"/>
    <mergeCell ref="H7:H9"/>
    <mergeCell ref="I7:I9"/>
    <mergeCell ref="M7:M9"/>
    <mergeCell ref="N7:N9"/>
    <mergeCell ref="O7:O9"/>
    <mergeCell ref="L8:L9"/>
    <mergeCell ref="J7:J9"/>
    <mergeCell ref="P7:P9"/>
    <mergeCell ref="M87:M89"/>
    <mergeCell ref="N87:N89"/>
    <mergeCell ref="D2:G2"/>
    <mergeCell ref="H2:K2"/>
    <mergeCell ref="D83:G83"/>
    <mergeCell ref="H83:K83"/>
    <mergeCell ref="D7:D9"/>
    <mergeCell ref="E88:E89"/>
    <mergeCell ref="F88:F89"/>
    <mergeCell ref="K88:K89"/>
    <mergeCell ref="A11:B11"/>
    <mergeCell ref="A13:B13"/>
    <mergeCell ref="C6:C9"/>
    <mergeCell ref="A6:B9"/>
    <mergeCell ref="K8:K9"/>
    <mergeCell ref="E8:E9"/>
    <mergeCell ref="F8:F9"/>
  </mergeCells>
  <hyperlinks>
    <hyperlink ref="A80" r:id="rId1" display="  資料    総務省「平成26年経済センサス-基礎調査」"/>
    <hyperlink ref="A81" r:id="rId2" display="　　　　　総務省「平成28年経済センサス-活動調査」"/>
    <hyperlink ref="A80:B80" r:id="rId3" display="  資料    総務省「平成26年経済センサス-基礎調査」"/>
    <hyperlink ref="A81:B81" r:id="rId4" display="　　　　　総務省「平成28年経済センサス-活動調査」"/>
  </hyperlinks>
  <printOptions/>
  <pageMargins left="0.5905511811023623" right="0.5905511811023623" top="0.5905511811023623" bottom="0.1968503937007874" header="0.3937007874015748" footer="0"/>
  <pageSetup firstPageNumber="66" useFirstPageNumber="1" fitToWidth="2" horizontalDpi="600" verticalDpi="600" orientation="portrait" pageOrder="overThenDown" paperSize="9" scale="70" r:id="rId5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2014-01-08T06:41:37Z</dcterms:created>
  <dcterms:modified xsi:type="dcterms:W3CDTF">2019-03-20T05:34:16Z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