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95" windowWidth="20520" windowHeight="4140" tabRatio="601" activeTab="0"/>
  </bookViews>
  <sheets>
    <sheet name="03-22" sheetId="1" r:id="rId1"/>
  </sheets>
  <definedNames>
    <definedName name="_xlnm.Print_Area" localSheetId="0">'03-22'!$A$1:$S$117</definedName>
  </definedNames>
  <calcPr fullCalcOnLoad="1"/>
</workbook>
</file>

<file path=xl/sharedStrings.xml><?xml version="1.0" encoding="utf-8"?>
<sst xmlns="http://schemas.openxmlformats.org/spreadsheetml/2006/main" count="136" uniqueCount="108">
  <si>
    <t>市区町村名</t>
  </si>
  <si>
    <t>総数</t>
  </si>
  <si>
    <t>０～４歳</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</si>
  <si>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</si>
  <si>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</si>
  <si>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</si>
  <si>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</si>
  <si>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</si>
  <si>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</si>
  <si>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</si>
  <si>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</si>
  <si>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</si>
  <si>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</si>
  <si>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</si>
  <si>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</si>
  <si>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</si>
  <si>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</si>
  <si>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</si>
  <si>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</si>
  <si>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</si>
  <si>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</si>
  <si>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</si>
  <si>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</si>
  <si>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</si>
  <si>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</si>
  <si>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</si>
  <si>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</si>
  <si>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</si>
  <si>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</si>
  <si>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</si>
  <si>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</si>
  <si>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</si>
  <si>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</si>
  <si>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</si>
  <si>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</si>
  <si>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</si>
  <si>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</si>
  <si>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</si>
  <si>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</si>
  <si>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</si>
  <si>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</si>
  <si>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</si>
  <si>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</si>
  <si>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</si>
  <si>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</si>
  <si>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</si>
  <si>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　</t>
  </si>
  <si>
    <t>５～９</t>
  </si>
  <si>
    <t>１０～１４</t>
  </si>
  <si>
    <t>１５～１９</t>
  </si>
  <si>
    <t>２０～２４</t>
  </si>
  <si>
    <t>２５～２９</t>
  </si>
  <si>
    <t>３０～３４</t>
  </si>
  <si>
    <t>３５～３９</t>
  </si>
  <si>
    <t>４０～４４</t>
  </si>
  <si>
    <t>４５～４９</t>
  </si>
  <si>
    <t>５０～５４</t>
  </si>
  <si>
    <t>５５～５９</t>
  </si>
  <si>
    <t>６０～６４</t>
  </si>
  <si>
    <t>６５～６９</t>
  </si>
  <si>
    <t>７０～７４</t>
  </si>
  <si>
    <t>７５～７９</t>
  </si>
  <si>
    <t>人</t>
  </si>
  <si>
    <t>大阪市地域</t>
  </si>
  <si>
    <t>三島地域</t>
  </si>
  <si>
    <t>豊能地域</t>
  </si>
  <si>
    <t>北河内地域</t>
  </si>
  <si>
    <t>中河内地域</t>
  </si>
  <si>
    <t>南河内地域</t>
  </si>
  <si>
    <t>泉北地域</t>
  </si>
  <si>
    <t>泉南地域</t>
  </si>
  <si>
    <t xml:space="preserve">         ３－２２</t>
  </si>
  <si>
    <t>８０歳以上</t>
  </si>
  <si>
    <t>千早赤阪村</t>
  </si>
  <si>
    <t xml:space="preserve">        １）年齢階級別の外国人数が非公表となる市区町村がある場合や年齢不詳者がある場合は、年齢階級毎の合計と総数が一致しないことがある。</t>
  </si>
  <si>
    <t>（続）</t>
  </si>
  <si>
    <t xml:space="preserve">  資料    総務省「住民基本台帳に基づく人口、人口動態及び世帯数調査」</t>
  </si>
  <si>
    <t xml:space="preserve">市区町村、年齢階級別人口 </t>
  </si>
  <si>
    <t>　　　(平成30年1月1日現在）</t>
  </si>
  <si>
    <t>　都島区</t>
  </si>
  <si>
    <t>　福島区</t>
  </si>
  <si>
    <t>　此花区</t>
  </si>
  <si>
    <t>　西区</t>
  </si>
  <si>
    <t>　港区</t>
  </si>
  <si>
    <t>　大正区</t>
  </si>
  <si>
    <t>　天王寺区</t>
  </si>
  <si>
    <t>　浪速区</t>
  </si>
  <si>
    <t>　西淀川区</t>
  </si>
  <si>
    <t>　東淀川区</t>
  </si>
  <si>
    <t>　東成区</t>
  </si>
  <si>
    <t>　生野区</t>
  </si>
  <si>
    <t>　旭区</t>
  </si>
  <si>
    <t>　城東区</t>
  </si>
  <si>
    <t>　阿倍野区</t>
  </si>
  <si>
    <t>　住吉区</t>
  </si>
  <si>
    <t>　東住吉区</t>
  </si>
  <si>
    <t>　西成区</t>
  </si>
  <si>
    <t>　淀川区</t>
  </si>
  <si>
    <t>　鶴見区</t>
  </si>
  <si>
    <t>　住之江区</t>
  </si>
  <si>
    <t>　平野区</t>
  </si>
  <si>
    <t>　北区</t>
  </si>
  <si>
    <t>　中央区</t>
  </si>
  <si>
    <t>　堺区</t>
  </si>
  <si>
    <t>　中区</t>
  </si>
  <si>
    <t>　東区</t>
  </si>
  <si>
    <t>　南区</t>
  </si>
  <si>
    <t>　美原区</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</si>
</sst>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quot;"/>
    <numFmt numFmtId="177" formatCode="#\ ##0;;&quot;-&quot;"/>
    <numFmt numFmtId="178" formatCode="#\ ###\ ##0"/>
    <numFmt numFmtId="179" formatCode="#,##0;&quot;△ &quot;#,##0"/>
    <numFmt numFmtId="180" formatCode="#,##0;&quot;△ &quot;#,##0;\-"/>
  </numFmts>
  <fonts count="47">
    <font>
      <sz val="11"/>
      <name val="ＭＳ Ｐゴシック"/>
      <family val="3"/>
    </font>
    <font>
      <sz val="6"/>
      <name val="ＭＳ Ｐゴシック"/>
      <family val="3"/>
    </font>
    <font>
      <sz val="11"/>
      <name val="ＭＳ ゴシック"/>
      <family val="3"/>
    </font>
    <font>
      <sz val="6"/>
      <name val="ＭＳ Ｐ明朝"/>
      <family val="1"/>
    </font>
    <font>
      <sz val="11"/>
      <name val="ＭＳ 明朝"/>
      <family val="1"/>
    </font>
    <font>
      <sz val="14"/>
      <name val="ＭＳ 明朝"/>
      <family val="1"/>
    </font>
    <font>
      <sz val="20"/>
      <name val="ＭＳ 明朝"/>
      <family val="1"/>
    </font>
    <font>
      <sz val="10"/>
      <name val="ＭＳ 明朝"/>
      <family val="1"/>
    </font>
    <font>
      <sz val="1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56">
    <xf numFmtId="0" fontId="0" fillId="0" borderId="0" xfId="0" applyAlignment="1">
      <alignment vertical="center"/>
    </xf>
    <xf numFmtId="178" fontId="4" fillId="0" borderId="0" xfId="0" applyNumberFormat="1" applyFont="1" applyAlignment="1">
      <alignment vertical="center"/>
    </xf>
    <xf numFmtId="0" fontId="4" fillId="0" borderId="0" xfId="0" applyFont="1" applyAlignment="1">
      <alignment vertical="center"/>
    </xf>
    <xf numFmtId="0" fontId="4" fillId="0" borderId="0" xfId="0" applyFont="1" applyAlignment="1">
      <alignment horizontal="distributed" vertical="distributed"/>
    </xf>
    <xf numFmtId="0" fontId="2" fillId="0" borderId="0" xfId="0" applyFont="1" applyAlignment="1">
      <alignment vertical="center"/>
    </xf>
    <xf numFmtId="178" fontId="4" fillId="0" borderId="0" xfId="0" applyNumberFormat="1" applyFont="1" applyAlignment="1">
      <alignment vertical="top"/>
    </xf>
    <xf numFmtId="178" fontId="0" fillId="0" borderId="0" xfId="0" applyNumberFormat="1" applyFont="1" applyAlignment="1">
      <alignment vertical="center"/>
    </xf>
    <xf numFmtId="0" fontId="0" fillId="0" borderId="0" xfId="0" applyFont="1" applyAlignment="1">
      <alignment vertical="center"/>
    </xf>
    <xf numFmtId="178" fontId="4" fillId="0" borderId="0" xfId="0" applyNumberFormat="1"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distributed" vertical="distributed"/>
    </xf>
    <xf numFmtId="0" fontId="4" fillId="0" borderId="0" xfId="0" applyFont="1" applyAlignment="1">
      <alignment horizontal="right" vertical="top"/>
    </xf>
    <xf numFmtId="178" fontId="4" fillId="33" borderId="0" xfId="0" applyNumberFormat="1" applyFont="1" applyFill="1" applyAlignment="1">
      <alignment vertical="center"/>
    </xf>
    <xf numFmtId="178" fontId="4" fillId="33" borderId="0" xfId="0" applyNumberFormat="1" applyFont="1" applyFill="1" applyBorder="1" applyAlignment="1">
      <alignment vertical="center"/>
    </xf>
    <xf numFmtId="178" fontId="8" fillId="33" borderId="0" xfId="0" applyNumberFormat="1" applyFont="1" applyFill="1" applyAlignment="1">
      <alignment horizontal="left" vertical="center"/>
    </xf>
    <xf numFmtId="178" fontId="5" fillId="33" borderId="0" xfId="0" applyNumberFormat="1" applyFont="1" applyFill="1" applyAlignment="1" quotePrefix="1">
      <alignment horizontal="left"/>
    </xf>
    <xf numFmtId="0" fontId="4" fillId="33" borderId="0" xfId="0" applyFont="1" applyFill="1" applyAlignment="1">
      <alignment vertical="center"/>
    </xf>
    <xf numFmtId="178" fontId="7" fillId="33" borderId="0" xfId="0" applyNumberFormat="1" applyFont="1" applyFill="1" applyAlignment="1">
      <alignment vertical="center"/>
    </xf>
    <xf numFmtId="178" fontId="7" fillId="33" borderId="0" xfId="0" applyNumberFormat="1" applyFont="1" applyFill="1" applyAlignment="1">
      <alignment vertical="top"/>
    </xf>
    <xf numFmtId="178" fontId="7" fillId="33" borderId="0" xfId="0" applyNumberFormat="1" applyFont="1" applyFill="1" applyAlignment="1" quotePrefix="1">
      <alignment horizontal="left" vertical="top"/>
    </xf>
    <xf numFmtId="0" fontId="4" fillId="33" borderId="0" xfId="0" applyFont="1" applyFill="1" applyAlignment="1">
      <alignment vertical="top"/>
    </xf>
    <xf numFmtId="178" fontId="7" fillId="33" borderId="0" xfId="0" applyNumberFormat="1" applyFont="1" applyFill="1" applyAlignment="1">
      <alignment horizontal="left" vertical="top"/>
    </xf>
    <xf numFmtId="178" fontId="4" fillId="33" borderId="0" xfId="0" applyNumberFormat="1" applyFont="1" applyFill="1" applyAlignment="1">
      <alignment vertical="top"/>
    </xf>
    <xf numFmtId="178" fontId="4" fillId="33" borderId="0" xfId="0" applyNumberFormat="1" applyFont="1" applyFill="1" applyAlignment="1" quotePrefix="1">
      <alignment horizontal="left" vertical="top"/>
    </xf>
    <xf numFmtId="178" fontId="4" fillId="33" borderId="0" xfId="0" applyNumberFormat="1" applyFont="1" applyFill="1" applyBorder="1" applyAlignment="1">
      <alignment vertical="top"/>
    </xf>
    <xf numFmtId="178" fontId="4" fillId="33" borderId="0" xfId="0" applyNumberFormat="1" applyFont="1" applyFill="1" applyAlignment="1">
      <alignment horizontal="left" vertical="top"/>
    </xf>
    <xf numFmtId="178" fontId="7" fillId="33" borderId="0" xfId="0" applyNumberFormat="1" applyFont="1" applyFill="1" applyAlignment="1">
      <alignment horizontal="right" vertical="top"/>
    </xf>
    <xf numFmtId="0" fontId="4" fillId="33" borderId="10" xfId="0" applyFont="1" applyFill="1" applyBorder="1" applyAlignment="1">
      <alignment horizontal="distributed" vertical="distributed"/>
    </xf>
    <xf numFmtId="178" fontId="4" fillId="33" borderId="11" xfId="0" applyNumberFormat="1" applyFont="1" applyFill="1" applyBorder="1" applyAlignment="1">
      <alignment horizontal="distributed" vertical="distributed"/>
    </xf>
    <xf numFmtId="0" fontId="4" fillId="33" borderId="11" xfId="0" applyFont="1" applyFill="1" applyBorder="1" applyAlignment="1">
      <alignment horizontal="distributed" vertical="distributed"/>
    </xf>
    <xf numFmtId="0" fontId="4" fillId="33" borderId="12" xfId="0" applyFont="1" applyFill="1" applyBorder="1" applyAlignment="1">
      <alignment horizontal="distributed" vertical="distributed"/>
    </xf>
    <xf numFmtId="0" fontId="4" fillId="33" borderId="13" xfId="0" applyFont="1" applyFill="1" applyBorder="1" applyAlignment="1">
      <alignment horizontal="right" vertical="top"/>
    </xf>
    <xf numFmtId="178" fontId="4" fillId="33" borderId="14" xfId="0" applyNumberFormat="1" applyFont="1" applyFill="1" applyBorder="1" applyAlignment="1">
      <alignment horizontal="right" vertical="top"/>
    </xf>
    <xf numFmtId="0" fontId="4" fillId="33" borderId="0" xfId="0" applyFont="1" applyFill="1" applyBorder="1" applyAlignment="1">
      <alignment horizontal="right" vertical="top"/>
    </xf>
    <xf numFmtId="0" fontId="2" fillId="33" borderId="0" xfId="0" applyFont="1" applyFill="1" applyBorder="1" applyAlignment="1">
      <alignment horizontal="distributed" vertical="center"/>
    </xf>
    <xf numFmtId="180" fontId="2" fillId="33" borderId="15" xfId="49" applyNumberFormat="1" applyFont="1" applyFill="1" applyBorder="1" applyAlignment="1">
      <alignment horizontal="right" vertical="center" wrapText="1"/>
    </xf>
    <xf numFmtId="180" fontId="2" fillId="33" borderId="0" xfId="49" applyNumberFormat="1" applyFont="1" applyFill="1" applyBorder="1" applyAlignment="1">
      <alignment horizontal="right" vertical="center" wrapText="1"/>
    </xf>
    <xf numFmtId="0" fontId="4" fillId="33" borderId="0" xfId="0" applyFont="1" applyFill="1" applyBorder="1" applyAlignment="1">
      <alignment horizontal="distributed" vertical="center"/>
    </xf>
    <xf numFmtId="180" fontId="4" fillId="33" borderId="15" xfId="49" applyNumberFormat="1" applyFont="1" applyFill="1" applyBorder="1" applyAlignment="1">
      <alignment horizontal="right" vertical="center" wrapText="1"/>
    </xf>
    <xf numFmtId="180" fontId="4" fillId="33" borderId="0" xfId="49" applyNumberFormat="1" applyFont="1" applyFill="1" applyBorder="1" applyAlignment="1">
      <alignment horizontal="right" vertical="center" wrapText="1"/>
    </xf>
    <xf numFmtId="180" fontId="4" fillId="33" borderId="0" xfId="0" applyNumberFormat="1" applyFont="1" applyFill="1" applyAlignment="1">
      <alignment horizontal="right" vertical="center"/>
    </xf>
    <xf numFmtId="0" fontId="4" fillId="33" borderId="16" xfId="0" applyFont="1" applyFill="1" applyBorder="1" applyAlignment="1">
      <alignment horizontal="distributed" vertical="center"/>
    </xf>
    <xf numFmtId="180" fontId="4" fillId="33" borderId="17" xfId="49" applyNumberFormat="1" applyFont="1" applyFill="1" applyBorder="1" applyAlignment="1">
      <alignment horizontal="right" wrapText="1"/>
    </xf>
    <xf numFmtId="180" fontId="4" fillId="33" borderId="16" xfId="49" applyNumberFormat="1" applyFont="1" applyFill="1" applyBorder="1" applyAlignment="1">
      <alignment horizontal="right" wrapText="1"/>
    </xf>
    <xf numFmtId="178" fontId="0" fillId="33" borderId="0" xfId="0" applyNumberFormat="1" applyFont="1" applyFill="1" applyAlignment="1">
      <alignment vertical="center"/>
    </xf>
    <xf numFmtId="0" fontId="0" fillId="33" borderId="0" xfId="0" applyFont="1" applyFill="1" applyAlignment="1">
      <alignment vertical="center"/>
    </xf>
    <xf numFmtId="178" fontId="6" fillId="33" borderId="0" xfId="0" applyNumberFormat="1" applyFont="1" applyFill="1" applyAlignment="1">
      <alignment horizontal="right" vertical="center"/>
    </xf>
    <xf numFmtId="178" fontId="5" fillId="33" borderId="0" xfId="0" applyNumberFormat="1" applyFont="1" applyFill="1" applyAlignment="1">
      <alignment horizontal="left" vertical="center"/>
    </xf>
    <xf numFmtId="178" fontId="6" fillId="33" borderId="0" xfId="0" applyNumberFormat="1" applyFont="1" applyFill="1" applyAlignment="1">
      <alignment/>
    </xf>
    <xf numFmtId="178" fontId="6" fillId="33" borderId="0" xfId="0" applyNumberFormat="1" applyFont="1" applyFill="1" applyAlignment="1" quotePrefix="1">
      <alignment horizontal="left"/>
    </xf>
    <xf numFmtId="0" fontId="4" fillId="33" borderId="18" xfId="0" applyFont="1" applyFill="1" applyBorder="1" applyAlignment="1">
      <alignment horizontal="distributed" vertical="center"/>
    </xf>
    <xf numFmtId="177" fontId="4" fillId="33" borderId="13" xfId="0" applyNumberFormat="1" applyFont="1" applyFill="1" applyBorder="1" applyAlignment="1">
      <alignment vertical="center"/>
    </xf>
    <xf numFmtId="180" fontId="4" fillId="33" borderId="15" xfId="49" applyNumberFormat="1" applyFont="1" applyFill="1" applyBorder="1" applyAlignment="1">
      <alignment horizontal="right" wrapText="1"/>
    </xf>
    <xf numFmtId="180" fontId="4" fillId="33" borderId="0" xfId="49" applyNumberFormat="1" applyFont="1" applyFill="1" applyBorder="1" applyAlignment="1">
      <alignment horizontal="right" wrapText="1"/>
    </xf>
    <xf numFmtId="178" fontId="6" fillId="33" borderId="0" xfId="0" applyNumberFormat="1" applyFont="1" applyFill="1" applyAlignment="1">
      <alignment horizontal="distributed" vertical="center"/>
    </xf>
    <xf numFmtId="178" fontId="4" fillId="33" borderId="0" xfId="43" applyNumberFormat="1" applyFont="1" applyFill="1" applyAlignment="1" quotePrefix="1">
      <alignment horizontal="left"/>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stat.go.jp/SG1/estat/GL08020101.do?_toGL08020101_&amp;tstatCode=000001039591&amp;requestSender=dsearch"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17"/>
  <sheetViews>
    <sheetView showGridLines="0" tabSelected="1" view="pageBreakPreview" zoomScale="75" zoomScaleSheetLayoutView="75" zoomScalePageLayoutView="0" workbookViewId="0" topLeftCell="A1">
      <selection activeCell="A1" sqref="A1"/>
    </sheetView>
  </sheetViews>
  <sheetFormatPr defaultColWidth="9.00390625" defaultRowHeight="13.5"/>
  <cols>
    <col min="1" max="1" width="18.00390625" style="7" customWidth="1"/>
    <col min="2" max="2" width="16.25390625" style="6" customWidth="1"/>
    <col min="3" max="9" width="13.75390625" style="7" customWidth="1"/>
    <col min="10" max="19" width="13.125" style="7" customWidth="1"/>
    <col min="20" max="16384" width="9.00390625" style="7" customWidth="1"/>
  </cols>
  <sheetData>
    <row r="1" spans="1:19" s="1" customFormat="1" ht="21.75" customHeight="1">
      <c r="A1" s="12"/>
      <c r="B1" s="12"/>
      <c r="C1" s="12"/>
      <c r="D1" s="12"/>
      <c r="E1" s="12"/>
      <c r="F1" s="12"/>
      <c r="G1" s="12"/>
      <c r="H1" s="12"/>
      <c r="I1" s="12"/>
      <c r="J1" s="12"/>
      <c r="K1" s="12"/>
      <c r="L1" s="12"/>
      <c r="M1" s="13"/>
      <c r="N1" s="13"/>
      <c r="O1" s="12"/>
      <c r="P1" s="12"/>
      <c r="Q1" s="12"/>
      <c r="R1" s="12"/>
      <c r="S1" s="12"/>
    </row>
    <row r="2" spans="1:19" s="1" customFormat="1" ht="21.75" customHeight="1">
      <c r="A2" s="14" t="s">
        <v>71</v>
      </c>
      <c r="B2" s="15"/>
      <c r="C2" s="16"/>
      <c r="D2" s="12"/>
      <c r="E2" s="12"/>
      <c r="F2" s="16"/>
      <c r="G2" s="54" t="s">
        <v>77</v>
      </c>
      <c r="H2" s="54"/>
      <c r="I2" s="54"/>
      <c r="J2" s="54"/>
      <c r="K2" s="54"/>
      <c r="L2" s="54"/>
      <c r="M2" s="12"/>
      <c r="N2" s="13"/>
      <c r="O2" s="12"/>
      <c r="P2" s="12"/>
      <c r="Q2" s="12"/>
      <c r="R2" s="12"/>
      <c r="S2" s="12"/>
    </row>
    <row r="3" spans="1:19" s="1" customFormat="1" ht="24" customHeight="1">
      <c r="A3" s="17"/>
      <c r="B3" s="12"/>
      <c r="C3" s="12"/>
      <c r="D3" s="12"/>
      <c r="E3" s="12"/>
      <c r="F3" s="12"/>
      <c r="G3" s="12"/>
      <c r="H3" s="12"/>
      <c r="I3" s="12"/>
      <c r="J3" s="12"/>
      <c r="K3" s="12"/>
      <c r="L3" s="12"/>
      <c r="M3" s="13"/>
      <c r="N3" s="13"/>
      <c r="O3" s="12"/>
      <c r="P3" s="12"/>
      <c r="Q3" s="12"/>
      <c r="R3" s="12"/>
      <c r="S3" s="12"/>
    </row>
    <row r="4" spans="1:19" s="5" customFormat="1" ht="15" customHeight="1" thickBot="1">
      <c r="A4" s="18" t="s">
        <v>74</v>
      </c>
      <c r="B4" s="19"/>
      <c r="C4" s="20"/>
      <c r="D4" s="21"/>
      <c r="E4" s="21"/>
      <c r="F4" s="22"/>
      <c r="G4" s="22"/>
      <c r="H4" s="22"/>
      <c r="I4" s="22"/>
      <c r="J4" s="23"/>
      <c r="K4" s="23"/>
      <c r="L4" s="22" t="s">
        <v>46</v>
      </c>
      <c r="M4" s="24"/>
      <c r="N4" s="24" t="s">
        <v>46</v>
      </c>
      <c r="O4" s="22" t="s">
        <v>46</v>
      </c>
      <c r="P4" s="25" t="s">
        <v>46</v>
      </c>
      <c r="Q4" s="22"/>
      <c r="R4" s="22"/>
      <c r="S4" s="26" t="s">
        <v>78</v>
      </c>
    </row>
    <row r="5" spans="1:19" s="3" customFormat="1" ht="55.5" customHeight="1">
      <c r="A5" s="27" t="s">
        <v>0</v>
      </c>
      <c r="B5" s="28" t="s">
        <v>1</v>
      </c>
      <c r="C5" s="29" t="s">
        <v>2</v>
      </c>
      <c r="D5" s="29" t="s">
        <v>47</v>
      </c>
      <c r="E5" s="29" t="s">
        <v>48</v>
      </c>
      <c r="F5" s="29" t="s">
        <v>49</v>
      </c>
      <c r="G5" s="29" t="s">
        <v>50</v>
      </c>
      <c r="H5" s="29" t="s">
        <v>51</v>
      </c>
      <c r="I5" s="29" t="s">
        <v>52</v>
      </c>
      <c r="J5" s="27" t="s">
        <v>53</v>
      </c>
      <c r="K5" s="27" t="s">
        <v>54</v>
      </c>
      <c r="L5" s="29" t="s">
        <v>55</v>
      </c>
      <c r="M5" s="29" t="s">
        <v>56</v>
      </c>
      <c r="N5" s="29" t="s">
        <v>57</v>
      </c>
      <c r="O5" s="29" t="s">
        <v>58</v>
      </c>
      <c r="P5" s="29" t="s">
        <v>59</v>
      </c>
      <c r="Q5" s="29" t="s">
        <v>60</v>
      </c>
      <c r="R5" s="29" t="s">
        <v>61</v>
      </c>
      <c r="S5" s="30" t="s">
        <v>72</v>
      </c>
    </row>
    <row r="6" spans="1:19" s="11" customFormat="1" ht="16.5" customHeight="1">
      <c r="A6" s="31"/>
      <c r="B6" s="32" t="s">
        <v>62</v>
      </c>
      <c r="C6" s="33"/>
      <c r="D6" s="33"/>
      <c r="E6" s="33"/>
      <c r="F6" s="33"/>
      <c r="G6" s="33"/>
      <c r="H6" s="33"/>
      <c r="I6" s="33"/>
      <c r="J6" s="33"/>
      <c r="K6" s="33"/>
      <c r="L6" s="33"/>
      <c r="M6" s="33"/>
      <c r="N6" s="33"/>
      <c r="O6" s="33"/>
      <c r="P6" s="33"/>
      <c r="Q6" s="33"/>
      <c r="R6" s="33"/>
      <c r="S6" s="33"/>
    </row>
    <row r="7" spans="1:19" s="4" customFormat="1" ht="16.5" customHeight="1">
      <c r="A7" s="34" t="s">
        <v>3</v>
      </c>
      <c r="B7" s="35">
        <f>SUM(B9:B16)</f>
        <v>8856444</v>
      </c>
      <c r="C7" s="36">
        <f aca="true" t="shared" si="0" ref="C7:S7">SUM(C9:C16)</f>
        <v>346633</v>
      </c>
      <c r="D7" s="36">
        <f t="shared" si="0"/>
        <v>368677</v>
      </c>
      <c r="E7" s="36">
        <f t="shared" si="0"/>
        <v>381939</v>
      </c>
      <c r="F7" s="36">
        <f t="shared" si="0"/>
        <v>428319</v>
      </c>
      <c r="G7" s="36">
        <f t="shared" si="0"/>
        <v>467870</v>
      </c>
      <c r="H7" s="36">
        <f t="shared" si="0"/>
        <v>478126</v>
      </c>
      <c r="I7" s="36">
        <f t="shared" si="0"/>
        <v>513482</v>
      </c>
      <c r="J7" s="36">
        <f t="shared" si="0"/>
        <v>552500</v>
      </c>
      <c r="K7" s="36">
        <f t="shared" si="0"/>
        <v>682368</v>
      </c>
      <c r="L7" s="36">
        <f t="shared" si="0"/>
        <v>728012</v>
      </c>
      <c r="M7" s="36">
        <f t="shared" si="0"/>
        <v>594949</v>
      </c>
      <c r="N7" s="36">
        <f t="shared" si="0"/>
        <v>495681</v>
      </c>
      <c r="O7" s="36">
        <f t="shared" si="0"/>
        <v>469446</v>
      </c>
      <c r="P7" s="36">
        <f t="shared" si="0"/>
        <v>645589</v>
      </c>
      <c r="Q7" s="36">
        <f t="shared" si="0"/>
        <v>557985</v>
      </c>
      <c r="R7" s="36">
        <f t="shared" si="0"/>
        <v>491623</v>
      </c>
      <c r="S7" s="36">
        <f t="shared" si="0"/>
        <v>653220</v>
      </c>
    </row>
    <row r="8" spans="1:19" s="2" customFormat="1" ht="16.5" customHeight="1">
      <c r="A8" s="37"/>
      <c r="B8" s="35"/>
      <c r="C8" s="36"/>
      <c r="D8" s="36"/>
      <c r="E8" s="36"/>
      <c r="F8" s="36"/>
      <c r="G8" s="36"/>
      <c r="H8" s="36"/>
      <c r="I8" s="36"/>
      <c r="J8" s="36"/>
      <c r="K8" s="36"/>
      <c r="L8" s="36"/>
      <c r="M8" s="36"/>
      <c r="N8" s="36"/>
      <c r="O8" s="36"/>
      <c r="P8" s="36"/>
      <c r="Q8" s="36"/>
      <c r="R8" s="36"/>
      <c r="S8" s="36"/>
    </row>
    <row r="9" spans="1:19" s="4" customFormat="1" ht="16.5" customHeight="1">
      <c r="A9" s="34" t="s">
        <v>63</v>
      </c>
      <c r="B9" s="35">
        <f>B18</f>
        <v>2702432</v>
      </c>
      <c r="C9" s="36">
        <f aca="true" t="shared" si="1" ref="C9:S9">C18</f>
        <v>104660</v>
      </c>
      <c r="D9" s="36">
        <f t="shared" si="1"/>
        <v>100922</v>
      </c>
      <c r="E9" s="36">
        <f t="shared" si="1"/>
        <v>98781</v>
      </c>
      <c r="F9" s="36">
        <f t="shared" si="1"/>
        <v>111592</v>
      </c>
      <c r="G9" s="36">
        <f t="shared" si="1"/>
        <v>149434</v>
      </c>
      <c r="H9" s="36">
        <f t="shared" si="1"/>
        <v>179546</v>
      </c>
      <c r="I9" s="36">
        <f t="shared" si="1"/>
        <v>187610</v>
      </c>
      <c r="J9" s="36">
        <f t="shared" si="1"/>
        <v>186643</v>
      </c>
      <c r="K9" s="36">
        <f t="shared" si="1"/>
        <v>209495</v>
      </c>
      <c r="L9" s="36">
        <f t="shared" si="1"/>
        <v>217063</v>
      </c>
      <c r="M9" s="36">
        <f t="shared" si="1"/>
        <v>180612</v>
      </c>
      <c r="N9" s="36">
        <f t="shared" si="1"/>
        <v>152362</v>
      </c>
      <c r="O9" s="36">
        <f t="shared" si="1"/>
        <v>139995</v>
      </c>
      <c r="P9" s="36">
        <f t="shared" si="1"/>
        <v>186366</v>
      </c>
      <c r="Q9" s="36">
        <f t="shared" si="1"/>
        <v>153795</v>
      </c>
      <c r="R9" s="36">
        <f t="shared" si="1"/>
        <v>139080</v>
      </c>
      <c r="S9" s="36">
        <f t="shared" si="1"/>
        <v>204476</v>
      </c>
    </row>
    <row r="10" spans="1:19" s="4" customFormat="1" ht="16.5" customHeight="1">
      <c r="A10" s="34" t="s">
        <v>64</v>
      </c>
      <c r="B10" s="35">
        <f>B71+B74+B78+B94+B106</f>
        <v>1121826</v>
      </c>
      <c r="C10" s="36">
        <f aca="true" t="shared" si="2" ref="C10:S10">C71+C74+C78+C94+C106</f>
        <v>49842</v>
      </c>
      <c r="D10" s="36">
        <f t="shared" si="2"/>
        <v>52147</v>
      </c>
      <c r="E10" s="36">
        <f t="shared" si="2"/>
        <v>52702</v>
      </c>
      <c r="F10" s="36">
        <f t="shared" si="2"/>
        <v>55404</v>
      </c>
      <c r="G10" s="36">
        <f t="shared" si="2"/>
        <v>56092</v>
      </c>
      <c r="H10" s="36">
        <f t="shared" si="2"/>
        <v>56255</v>
      </c>
      <c r="I10" s="36">
        <f t="shared" si="2"/>
        <v>65584</v>
      </c>
      <c r="J10" s="36">
        <f t="shared" si="2"/>
        <v>73639</v>
      </c>
      <c r="K10" s="36">
        <f t="shared" si="2"/>
        <v>90871</v>
      </c>
      <c r="L10" s="36">
        <f t="shared" si="2"/>
        <v>94063</v>
      </c>
      <c r="M10" s="36">
        <f t="shared" si="2"/>
        <v>73733</v>
      </c>
      <c r="N10" s="36">
        <f t="shared" si="2"/>
        <v>60135</v>
      </c>
      <c r="O10" s="36">
        <f t="shared" si="2"/>
        <v>56799</v>
      </c>
      <c r="P10" s="36">
        <f t="shared" si="2"/>
        <v>79301</v>
      </c>
      <c r="Q10" s="36">
        <f t="shared" si="2"/>
        <v>68931</v>
      </c>
      <c r="R10" s="36">
        <f t="shared" si="2"/>
        <v>59275</v>
      </c>
      <c r="S10" s="36">
        <f t="shared" si="2"/>
        <v>77053</v>
      </c>
    </row>
    <row r="11" spans="1:19" s="4" customFormat="1" ht="16.5" customHeight="1">
      <c r="A11" s="34" t="s">
        <v>65</v>
      </c>
      <c r="B11" s="35">
        <f>B69+B70+B89+B107+B108</f>
        <v>677928</v>
      </c>
      <c r="C11" s="36">
        <f aca="true" t="shared" si="3" ref="C11:S11">C69+C70+C89+C107+C108</f>
        <v>29536</v>
      </c>
      <c r="D11" s="36">
        <f t="shared" si="3"/>
        <v>32007</v>
      </c>
      <c r="E11" s="36">
        <f t="shared" si="3"/>
        <v>30842</v>
      </c>
      <c r="F11" s="36">
        <f t="shared" si="3"/>
        <v>32413</v>
      </c>
      <c r="G11" s="36">
        <f t="shared" si="3"/>
        <v>33571</v>
      </c>
      <c r="H11" s="36">
        <f t="shared" si="3"/>
        <v>32443</v>
      </c>
      <c r="I11" s="36">
        <f t="shared" si="3"/>
        <v>38082</v>
      </c>
      <c r="J11" s="36">
        <f t="shared" si="3"/>
        <v>43407</v>
      </c>
      <c r="K11" s="36">
        <f t="shared" si="3"/>
        <v>52688</v>
      </c>
      <c r="L11" s="36">
        <f t="shared" si="3"/>
        <v>55586</v>
      </c>
      <c r="M11" s="36">
        <f t="shared" si="3"/>
        <v>45936</v>
      </c>
      <c r="N11" s="36">
        <f t="shared" si="3"/>
        <v>38660</v>
      </c>
      <c r="O11" s="36">
        <f t="shared" si="3"/>
        <v>35829</v>
      </c>
      <c r="P11" s="36">
        <f t="shared" si="3"/>
        <v>47559</v>
      </c>
      <c r="Q11" s="36">
        <f t="shared" si="3"/>
        <v>41885</v>
      </c>
      <c r="R11" s="36">
        <f t="shared" si="3"/>
        <v>36417</v>
      </c>
      <c r="S11" s="36">
        <f t="shared" si="3"/>
        <v>51067</v>
      </c>
    </row>
    <row r="12" spans="1:19" s="4" customFormat="1" ht="16.5" customHeight="1">
      <c r="A12" s="34" t="s">
        <v>66</v>
      </c>
      <c r="B12" s="35">
        <f>B76+B77+B83+B87+B93+B100+B101</f>
        <v>1162894</v>
      </c>
      <c r="C12" s="36">
        <f aca="true" t="shared" si="4" ref="C12:S12">C76+C77+C83+C87+C93+C100+C101</f>
        <v>42838</v>
      </c>
      <c r="D12" s="36">
        <f t="shared" si="4"/>
        <v>47932</v>
      </c>
      <c r="E12" s="36">
        <f t="shared" si="4"/>
        <v>52079</v>
      </c>
      <c r="F12" s="36">
        <f t="shared" si="4"/>
        <v>60241</v>
      </c>
      <c r="G12" s="36">
        <f t="shared" si="4"/>
        <v>60665</v>
      </c>
      <c r="H12" s="36">
        <f t="shared" si="4"/>
        <v>55263</v>
      </c>
      <c r="I12" s="36">
        <f t="shared" si="4"/>
        <v>58899</v>
      </c>
      <c r="J12" s="36">
        <f t="shared" si="4"/>
        <v>67175</v>
      </c>
      <c r="K12" s="36">
        <f t="shared" si="4"/>
        <v>89899</v>
      </c>
      <c r="L12" s="36">
        <f t="shared" si="4"/>
        <v>99294</v>
      </c>
      <c r="M12" s="36">
        <f t="shared" si="4"/>
        <v>79817</v>
      </c>
      <c r="N12" s="36">
        <f t="shared" si="4"/>
        <v>63721</v>
      </c>
      <c r="O12" s="36">
        <f t="shared" si="4"/>
        <v>62282</v>
      </c>
      <c r="P12" s="36">
        <f t="shared" si="4"/>
        <v>89613</v>
      </c>
      <c r="Q12" s="36">
        <f t="shared" si="4"/>
        <v>80577</v>
      </c>
      <c r="R12" s="36">
        <f t="shared" si="4"/>
        <v>71048</v>
      </c>
      <c r="S12" s="36">
        <f t="shared" si="4"/>
        <v>81550</v>
      </c>
    </row>
    <row r="13" spans="1:19" s="4" customFormat="1" ht="16.5" customHeight="1">
      <c r="A13" s="34" t="s">
        <v>67</v>
      </c>
      <c r="B13" s="35">
        <f>B80+B90+B98</f>
        <v>829699</v>
      </c>
      <c r="C13" s="36">
        <f aca="true" t="shared" si="5" ref="C13:S13">C80+C90+C98</f>
        <v>30043</v>
      </c>
      <c r="D13" s="36">
        <f t="shared" si="5"/>
        <v>33156</v>
      </c>
      <c r="E13" s="36">
        <f t="shared" si="5"/>
        <v>35969</v>
      </c>
      <c r="F13" s="36">
        <f t="shared" si="5"/>
        <v>42434</v>
      </c>
      <c r="G13" s="36">
        <f t="shared" si="5"/>
        <v>44256</v>
      </c>
      <c r="H13" s="36">
        <f t="shared" si="5"/>
        <v>41476</v>
      </c>
      <c r="I13" s="36">
        <f t="shared" si="5"/>
        <v>43379</v>
      </c>
      <c r="J13" s="36">
        <f t="shared" si="5"/>
        <v>47324</v>
      </c>
      <c r="K13" s="36">
        <f t="shared" si="5"/>
        <v>61819</v>
      </c>
      <c r="L13" s="36">
        <f t="shared" si="5"/>
        <v>70091</v>
      </c>
      <c r="M13" s="36">
        <f t="shared" si="5"/>
        <v>57823</v>
      </c>
      <c r="N13" s="36">
        <f t="shared" si="5"/>
        <v>47216</v>
      </c>
      <c r="O13" s="36">
        <f t="shared" si="5"/>
        <v>43672</v>
      </c>
      <c r="P13" s="36">
        <f t="shared" si="5"/>
        <v>62320</v>
      </c>
      <c r="Q13" s="36">
        <f t="shared" si="5"/>
        <v>55930</v>
      </c>
      <c r="R13" s="36">
        <f t="shared" si="5"/>
        <v>50321</v>
      </c>
      <c r="S13" s="36">
        <f t="shared" si="5"/>
        <v>62470</v>
      </c>
    </row>
    <row r="14" spans="1:19" s="4" customFormat="1" ht="16.5" customHeight="1">
      <c r="A14" s="34" t="s">
        <v>68</v>
      </c>
      <c r="B14" s="35">
        <f>B82+B84+B86+B92+B96+B102+B114+B115+B116</f>
        <v>611969</v>
      </c>
      <c r="C14" s="36">
        <f aca="true" t="shared" si="6" ref="C14:S14">C82+C84+C86+C92+C96+C102+C114+C115+C116</f>
        <v>21062</v>
      </c>
      <c r="D14" s="36">
        <f t="shared" si="6"/>
        <v>24286</v>
      </c>
      <c r="E14" s="36">
        <f t="shared" si="6"/>
        <v>26962</v>
      </c>
      <c r="F14" s="36">
        <f t="shared" si="6"/>
        <v>32698</v>
      </c>
      <c r="G14" s="36">
        <f t="shared" si="6"/>
        <v>32541</v>
      </c>
      <c r="H14" s="36">
        <f t="shared" si="6"/>
        <v>27821</v>
      </c>
      <c r="I14" s="36">
        <f t="shared" si="6"/>
        <v>28955</v>
      </c>
      <c r="J14" s="36">
        <f t="shared" si="6"/>
        <v>32065</v>
      </c>
      <c r="K14" s="36">
        <f t="shared" si="6"/>
        <v>42634</v>
      </c>
      <c r="L14" s="36">
        <f t="shared" si="6"/>
        <v>48403</v>
      </c>
      <c r="M14" s="36">
        <f t="shared" si="6"/>
        <v>41309</v>
      </c>
      <c r="N14" s="36">
        <f t="shared" si="6"/>
        <v>36752</v>
      </c>
      <c r="O14" s="36">
        <f t="shared" si="6"/>
        <v>36007</v>
      </c>
      <c r="P14" s="36">
        <f t="shared" si="6"/>
        <v>48964</v>
      </c>
      <c r="Q14" s="36">
        <f t="shared" si="6"/>
        <v>43724</v>
      </c>
      <c r="R14" s="36">
        <f t="shared" si="6"/>
        <v>38104</v>
      </c>
      <c r="S14" s="36">
        <f t="shared" si="6"/>
        <v>49659</v>
      </c>
    </row>
    <row r="15" spans="1:19" s="4" customFormat="1" ht="16.5" customHeight="1">
      <c r="A15" s="34" t="s">
        <v>69</v>
      </c>
      <c r="B15" s="35">
        <f aca="true" t="shared" si="7" ref="B15:S15">B49+B72+B88+B95+B109</f>
        <v>1177251</v>
      </c>
      <c r="C15" s="36">
        <f t="shared" si="7"/>
        <v>47106</v>
      </c>
      <c r="D15" s="36">
        <f t="shared" si="7"/>
        <v>53280</v>
      </c>
      <c r="E15" s="36">
        <f t="shared" si="7"/>
        <v>56588</v>
      </c>
      <c r="F15" s="36">
        <f t="shared" si="7"/>
        <v>61325</v>
      </c>
      <c r="G15" s="36">
        <f t="shared" si="7"/>
        <v>59770</v>
      </c>
      <c r="H15" s="36">
        <f t="shared" si="7"/>
        <v>57376</v>
      </c>
      <c r="I15" s="36">
        <f t="shared" si="7"/>
        <v>62192</v>
      </c>
      <c r="J15" s="36">
        <f t="shared" si="7"/>
        <v>70659</v>
      </c>
      <c r="K15" s="36">
        <f t="shared" si="7"/>
        <v>93099</v>
      </c>
      <c r="L15" s="36">
        <f t="shared" si="7"/>
        <v>97939</v>
      </c>
      <c r="M15" s="36">
        <f t="shared" si="7"/>
        <v>77164</v>
      </c>
      <c r="N15" s="36">
        <f t="shared" si="7"/>
        <v>63945</v>
      </c>
      <c r="O15" s="36">
        <f t="shared" si="7"/>
        <v>62342</v>
      </c>
      <c r="P15" s="36">
        <f t="shared" si="7"/>
        <v>88163</v>
      </c>
      <c r="Q15" s="36">
        <f t="shared" si="7"/>
        <v>76242</v>
      </c>
      <c r="R15" s="36">
        <f t="shared" si="7"/>
        <v>65630</v>
      </c>
      <c r="S15" s="36">
        <f t="shared" si="7"/>
        <v>84430</v>
      </c>
    </row>
    <row r="16" spans="1:19" s="4" customFormat="1" ht="16.5" customHeight="1">
      <c r="A16" s="34" t="s">
        <v>70</v>
      </c>
      <c r="B16" s="35">
        <f>B68+B75+B81+B99+B104+B110+B112+B113</f>
        <v>572445</v>
      </c>
      <c r="C16" s="36">
        <f aca="true" t="shared" si="8" ref="C16:S16">C68+C75+C81+C99+C104+C110+C112+C113</f>
        <v>21546</v>
      </c>
      <c r="D16" s="36">
        <f t="shared" si="8"/>
        <v>24947</v>
      </c>
      <c r="E16" s="36">
        <f t="shared" si="8"/>
        <v>28016</v>
      </c>
      <c r="F16" s="36">
        <f t="shared" si="8"/>
        <v>32212</v>
      </c>
      <c r="G16" s="36">
        <f t="shared" si="8"/>
        <v>31541</v>
      </c>
      <c r="H16" s="36">
        <f t="shared" si="8"/>
        <v>27946</v>
      </c>
      <c r="I16" s="36">
        <f t="shared" si="8"/>
        <v>28781</v>
      </c>
      <c r="J16" s="36">
        <f t="shared" si="8"/>
        <v>31588</v>
      </c>
      <c r="K16" s="36">
        <f t="shared" si="8"/>
        <v>41863</v>
      </c>
      <c r="L16" s="36">
        <f t="shared" si="8"/>
        <v>45573</v>
      </c>
      <c r="M16" s="36">
        <f t="shared" si="8"/>
        <v>38555</v>
      </c>
      <c r="N16" s="36">
        <f t="shared" si="8"/>
        <v>32890</v>
      </c>
      <c r="O16" s="36">
        <f t="shared" si="8"/>
        <v>32520</v>
      </c>
      <c r="P16" s="36">
        <f t="shared" si="8"/>
        <v>43303</v>
      </c>
      <c r="Q16" s="36">
        <f t="shared" si="8"/>
        <v>36901</v>
      </c>
      <c r="R16" s="36">
        <f t="shared" si="8"/>
        <v>31748</v>
      </c>
      <c r="S16" s="36">
        <f t="shared" si="8"/>
        <v>42515</v>
      </c>
    </row>
    <row r="17" spans="1:19" s="2" customFormat="1" ht="16.5" customHeight="1">
      <c r="A17" s="37"/>
      <c r="B17" s="38"/>
      <c r="C17" s="39"/>
      <c r="D17" s="39"/>
      <c r="E17" s="39"/>
      <c r="F17" s="39"/>
      <c r="G17" s="39"/>
      <c r="H17" s="39"/>
      <c r="I17" s="39"/>
      <c r="J17" s="39"/>
      <c r="K17" s="39"/>
      <c r="L17" s="39"/>
      <c r="M17" s="39"/>
      <c r="N17" s="39"/>
      <c r="O17" s="39"/>
      <c r="P17" s="39"/>
      <c r="Q17" s="39"/>
      <c r="R17" s="39"/>
      <c r="S17" s="39"/>
    </row>
    <row r="18" spans="1:19" s="2" customFormat="1" ht="16.5" customHeight="1">
      <c r="A18" s="37" t="s">
        <v>4</v>
      </c>
      <c r="B18" s="38">
        <f>SUM(B20:B47)</f>
        <v>2702432</v>
      </c>
      <c r="C18" s="39">
        <f>SUM(C20:C47)</f>
        <v>104660</v>
      </c>
      <c r="D18" s="39">
        <f aca="true" t="shared" si="9" ref="D18:S18">SUM(D20:D47)</f>
        <v>100922</v>
      </c>
      <c r="E18" s="39">
        <f t="shared" si="9"/>
        <v>98781</v>
      </c>
      <c r="F18" s="39">
        <f t="shared" si="9"/>
        <v>111592</v>
      </c>
      <c r="G18" s="39">
        <f t="shared" si="9"/>
        <v>149434</v>
      </c>
      <c r="H18" s="39">
        <f t="shared" si="9"/>
        <v>179546</v>
      </c>
      <c r="I18" s="39">
        <f t="shared" si="9"/>
        <v>187610</v>
      </c>
      <c r="J18" s="39">
        <f t="shared" si="9"/>
        <v>186643</v>
      </c>
      <c r="K18" s="39">
        <f t="shared" si="9"/>
        <v>209495</v>
      </c>
      <c r="L18" s="39">
        <f t="shared" si="9"/>
        <v>217063</v>
      </c>
      <c r="M18" s="39">
        <f t="shared" si="9"/>
        <v>180612</v>
      </c>
      <c r="N18" s="39">
        <f t="shared" si="9"/>
        <v>152362</v>
      </c>
      <c r="O18" s="39">
        <f t="shared" si="9"/>
        <v>139995</v>
      </c>
      <c r="P18" s="39">
        <f t="shared" si="9"/>
        <v>186366</v>
      </c>
      <c r="Q18" s="39">
        <f t="shared" si="9"/>
        <v>153795</v>
      </c>
      <c r="R18" s="39">
        <f t="shared" si="9"/>
        <v>139080</v>
      </c>
      <c r="S18" s="39">
        <f t="shared" si="9"/>
        <v>204476</v>
      </c>
    </row>
    <row r="19" spans="1:19" s="2" customFormat="1" ht="16.5" customHeight="1">
      <c r="A19" s="37"/>
      <c r="B19" s="38"/>
      <c r="C19" s="39"/>
      <c r="D19" s="39"/>
      <c r="E19" s="39"/>
      <c r="F19" s="39"/>
      <c r="G19" s="39"/>
      <c r="H19" s="39"/>
      <c r="I19" s="39"/>
      <c r="J19" s="39"/>
      <c r="K19" s="39"/>
      <c r="L19" s="39"/>
      <c r="M19" s="39"/>
      <c r="N19" s="39"/>
      <c r="O19" s="39"/>
      <c r="P19" s="39"/>
      <c r="Q19" s="39"/>
      <c r="R19" s="39"/>
      <c r="S19" s="39"/>
    </row>
    <row r="20" spans="1:19" s="2" customFormat="1" ht="16.5" customHeight="1">
      <c r="A20" s="37" t="s">
        <v>79</v>
      </c>
      <c r="B20" s="38">
        <v>104555</v>
      </c>
      <c r="C20" s="40">
        <v>4248</v>
      </c>
      <c r="D20" s="39">
        <v>4156</v>
      </c>
      <c r="E20" s="39">
        <v>3993</v>
      </c>
      <c r="F20" s="39">
        <v>4032</v>
      </c>
      <c r="G20" s="39">
        <v>5603</v>
      </c>
      <c r="H20" s="39">
        <v>6903</v>
      </c>
      <c r="I20" s="39">
        <v>7538</v>
      </c>
      <c r="J20" s="39">
        <v>7627</v>
      </c>
      <c r="K20" s="39">
        <v>8185</v>
      </c>
      <c r="L20" s="39">
        <v>8249</v>
      </c>
      <c r="M20" s="39">
        <v>6762</v>
      </c>
      <c r="N20" s="39">
        <v>6189</v>
      </c>
      <c r="O20" s="39">
        <v>5989</v>
      </c>
      <c r="P20" s="39">
        <v>7527</v>
      </c>
      <c r="Q20" s="39">
        <v>5533</v>
      </c>
      <c r="R20" s="39">
        <v>4784</v>
      </c>
      <c r="S20" s="39">
        <v>7237</v>
      </c>
    </row>
    <row r="21" spans="1:19" s="2" customFormat="1" ht="16.5" customHeight="1">
      <c r="A21" s="37" t="s">
        <v>80</v>
      </c>
      <c r="B21" s="38">
        <v>73162</v>
      </c>
      <c r="C21" s="39">
        <v>3440</v>
      </c>
      <c r="D21" s="39">
        <v>3014</v>
      </c>
      <c r="E21" s="39">
        <v>2623</v>
      </c>
      <c r="F21" s="39">
        <v>2487</v>
      </c>
      <c r="G21" s="39">
        <v>3749</v>
      </c>
      <c r="H21" s="39">
        <v>5940</v>
      </c>
      <c r="I21" s="39">
        <v>6589</v>
      </c>
      <c r="J21" s="39">
        <v>6445</v>
      </c>
      <c r="K21" s="39">
        <v>6805</v>
      </c>
      <c r="L21" s="39">
        <v>5904</v>
      </c>
      <c r="M21" s="39">
        <v>4515</v>
      </c>
      <c r="N21" s="39">
        <v>3721</v>
      </c>
      <c r="O21" s="39">
        <v>3124</v>
      </c>
      <c r="P21" s="39">
        <v>4178</v>
      </c>
      <c r="Q21" s="39">
        <v>3344</v>
      </c>
      <c r="R21" s="39">
        <v>2742</v>
      </c>
      <c r="S21" s="39">
        <v>4542</v>
      </c>
    </row>
    <row r="22" spans="1:19" s="2" customFormat="1" ht="16.5" customHeight="1">
      <c r="A22" s="37" t="s">
        <v>81</v>
      </c>
      <c r="B22" s="38">
        <v>67474</v>
      </c>
      <c r="C22" s="39">
        <v>2792</v>
      </c>
      <c r="D22" s="39">
        <v>2749</v>
      </c>
      <c r="E22" s="39">
        <v>2552</v>
      </c>
      <c r="F22" s="39">
        <v>2828</v>
      </c>
      <c r="G22" s="39">
        <v>3575</v>
      </c>
      <c r="H22" s="39">
        <v>3697</v>
      </c>
      <c r="I22" s="39">
        <v>3951</v>
      </c>
      <c r="J22" s="39">
        <v>4345</v>
      </c>
      <c r="K22" s="39">
        <v>5272</v>
      </c>
      <c r="L22" s="39">
        <v>5281</v>
      </c>
      <c r="M22" s="39">
        <v>4629</v>
      </c>
      <c r="N22" s="39">
        <v>3992</v>
      </c>
      <c r="O22" s="39">
        <v>3695</v>
      </c>
      <c r="P22" s="39">
        <v>5042</v>
      </c>
      <c r="Q22" s="39">
        <v>3985</v>
      </c>
      <c r="R22" s="39">
        <v>3747</v>
      </c>
      <c r="S22" s="39">
        <v>5342</v>
      </c>
    </row>
    <row r="23" spans="1:19" s="2" customFormat="1" ht="16.5" customHeight="1">
      <c r="A23" s="37" t="s">
        <v>82</v>
      </c>
      <c r="B23" s="38">
        <v>96544</v>
      </c>
      <c r="C23" s="39">
        <v>5097</v>
      </c>
      <c r="D23" s="39">
        <v>3785</v>
      </c>
      <c r="E23" s="39">
        <v>2938</v>
      </c>
      <c r="F23" s="39">
        <v>2979</v>
      </c>
      <c r="G23" s="39">
        <v>5517</v>
      </c>
      <c r="H23" s="39">
        <v>9044</v>
      </c>
      <c r="I23" s="39">
        <v>10546</v>
      </c>
      <c r="J23" s="39">
        <v>10198</v>
      </c>
      <c r="K23" s="39">
        <v>9195</v>
      </c>
      <c r="L23" s="39">
        <v>7833</v>
      </c>
      <c r="M23" s="39">
        <v>5647</v>
      </c>
      <c r="N23" s="39">
        <v>4394</v>
      </c>
      <c r="O23" s="39">
        <v>4001</v>
      </c>
      <c r="P23" s="39">
        <v>4782</v>
      </c>
      <c r="Q23" s="39">
        <v>3551</v>
      </c>
      <c r="R23" s="39">
        <v>2835</v>
      </c>
      <c r="S23" s="39">
        <v>4202</v>
      </c>
    </row>
    <row r="24" spans="1:19" s="2" customFormat="1" ht="16.5" customHeight="1">
      <c r="A24" s="37" t="s">
        <v>83</v>
      </c>
      <c r="B24" s="38">
        <v>81421</v>
      </c>
      <c r="C24" s="39">
        <v>2798</v>
      </c>
      <c r="D24" s="39">
        <v>3067</v>
      </c>
      <c r="E24" s="39">
        <v>3058</v>
      </c>
      <c r="F24" s="39">
        <v>3427</v>
      </c>
      <c r="G24" s="39">
        <v>4403</v>
      </c>
      <c r="H24" s="39">
        <v>5069</v>
      </c>
      <c r="I24" s="39">
        <v>5085</v>
      </c>
      <c r="J24" s="39">
        <v>5132</v>
      </c>
      <c r="K24" s="39">
        <v>6117</v>
      </c>
      <c r="L24" s="39">
        <v>6460</v>
      </c>
      <c r="M24" s="39">
        <v>5412</v>
      </c>
      <c r="N24" s="39">
        <v>4768</v>
      </c>
      <c r="O24" s="39">
        <v>4385</v>
      </c>
      <c r="P24" s="39">
        <v>5956</v>
      </c>
      <c r="Q24" s="39">
        <v>4949</v>
      </c>
      <c r="R24" s="39">
        <v>4711</v>
      </c>
      <c r="S24" s="39">
        <v>6624</v>
      </c>
    </row>
    <row r="25" spans="1:19" s="2" customFormat="1" ht="16.5" customHeight="1">
      <c r="A25" s="37"/>
      <c r="B25" s="38"/>
      <c r="C25" s="39"/>
      <c r="D25" s="39"/>
      <c r="E25" s="39"/>
      <c r="F25" s="39"/>
      <c r="G25" s="39"/>
      <c r="H25" s="39"/>
      <c r="I25" s="39"/>
      <c r="J25" s="39"/>
      <c r="K25" s="39"/>
      <c r="L25" s="39"/>
      <c r="M25" s="39"/>
      <c r="N25" s="39"/>
      <c r="O25" s="39"/>
      <c r="P25" s="39"/>
      <c r="Q25" s="39"/>
      <c r="R25" s="39"/>
      <c r="S25" s="39"/>
    </row>
    <row r="26" spans="1:19" s="2" customFormat="1" ht="16.5" customHeight="1">
      <c r="A26" s="37" t="s">
        <v>84</v>
      </c>
      <c r="B26" s="38">
        <v>66502</v>
      </c>
      <c r="C26" s="39">
        <v>2172</v>
      </c>
      <c r="D26" s="39">
        <v>2373</v>
      </c>
      <c r="E26" s="39">
        <v>2668</v>
      </c>
      <c r="F26" s="39">
        <v>3053</v>
      </c>
      <c r="G26" s="39">
        <v>3267</v>
      </c>
      <c r="H26" s="39">
        <v>3309</v>
      </c>
      <c r="I26" s="39">
        <v>3537</v>
      </c>
      <c r="J26" s="39">
        <v>3648</v>
      </c>
      <c r="K26" s="39">
        <v>4641</v>
      </c>
      <c r="L26" s="39">
        <v>5170</v>
      </c>
      <c r="M26" s="39">
        <v>4396</v>
      </c>
      <c r="N26" s="39">
        <v>3975</v>
      </c>
      <c r="O26" s="39">
        <v>4036</v>
      </c>
      <c r="P26" s="39">
        <v>5645</v>
      </c>
      <c r="Q26" s="39">
        <v>4699</v>
      </c>
      <c r="R26" s="39">
        <v>4212</v>
      </c>
      <c r="S26" s="39">
        <v>5701</v>
      </c>
    </row>
    <row r="27" spans="1:19" s="2" customFormat="1" ht="16.5" customHeight="1">
      <c r="A27" s="37" t="s">
        <v>85</v>
      </c>
      <c r="B27" s="38">
        <v>75796</v>
      </c>
      <c r="C27" s="39">
        <v>3686</v>
      </c>
      <c r="D27" s="39">
        <v>3590</v>
      </c>
      <c r="E27" s="39">
        <v>3162</v>
      </c>
      <c r="F27" s="39">
        <v>3342</v>
      </c>
      <c r="G27" s="39">
        <v>4161</v>
      </c>
      <c r="H27" s="39">
        <v>5067</v>
      </c>
      <c r="I27" s="39">
        <v>5673</v>
      </c>
      <c r="J27" s="39">
        <v>5906</v>
      </c>
      <c r="K27" s="39">
        <v>6379</v>
      </c>
      <c r="L27" s="39">
        <v>6309</v>
      </c>
      <c r="M27" s="39">
        <v>5349</v>
      </c>
      <c r="N27" s="39">
        <v>4555</v>
      </c>
      <c r="O27" s="39">
        <v>3790</v>
      </c>
      <c r="P27" s="39">
        <v>4193</v>
      </c>
      <c r="Q27" s="39">
        <v>3222</v>
      </c>
      <c r="R27" s="39">
        <v>2722</v>
      </c>
      <c r="S27" s="39">
        <v>4690</v>
      </c>
    </row>
    <row r="28" spans="1:19" s="2" customFormat="1" ht="16.5" customHeight="1">
      <c r="A28" s="37" t="s">
        <v>86</v>
      </c>
      <c r="B28" s="38">
        <v>66818</v>
      </c>
      <c r="C28" s="39">
        <v>2369</v>
      </c>
      <c r="D28" s="39">
        <v>1521</v>
      </c>
      <c r="E28" s="39">
        <v>1191</v>
      </c>
      <c r="F28" s="39">
        <v>1717</v>
      </c>
      <c r="G28" s="39">
        <v>5705</v>
      </c>
      <c r="H28" s="39">
        <v>8914</v>
      </c>
      <c r="I28" s="39">
        <v>7775</v>
      </c>
      <c r="J28" s="39">
        <v>5930</v>
      </c>
      <c r="K28" s="39">
        <v>5039</v>
      </c>
      <c r="L28" s="39">
        <v>4468</v>
      </c>
      <c r="M28" s="39">
        <v>3577</v>
      </c>
      <c r="N28" s="39">
        <v>3043</v>
      </c>
      <c r="O28" s="39">
        <v>2968</v>
      </c>
      <c r="P28" s="39">
        <v>3745</v>
      </c>
      <c r="Q28" s="39">
        <v>2993</v>
      </c>
      <c r="R28" s="39">
        <v>2493</v>
      </c>
      <c r="S28" s="39">
        <v>3370</v>
      </c>
    </row>
    <row r="29" spans="1:19" s="2" customFormat="1" ht="16.5" customHeight="1">
      <c r="A29" s="37" t="s">
        <v>87</v>
      </c>
      <c r="B29" s="38">
        <v>97193</v>
      </c>
      <c r="C29" s="39">
        <v>3663</v>
      </c>
      <c r="D29" s="39">
        <v>3966</v>
      </c>
      <c r="E29" s="39">
        <v>4413</v>
      </c>
      <c r="F29" s="39">
        <v>4747</v>
      </c>
      <c r="G29" s="39">
        <v>5240</v>
      </c>
      <c r="H29" s="39">
        <v>5662</v>
      </c>
      <c r="I29" s="39">
        <v>5812</v>
      </c>
      <c r="J29" s="39">
        <v>6177</v>
      </c>
      <c r="K29" s="39">
        <v>7724</v>
      </c>
      <c r="L29" s="39">
        <v>8461</v>
      </c>
      <c r="M29" s="39">
        <v>6546</v>
      </c>
      <c r="N29" s="39">
        <v>5385</v>
      </c>
      <c r="O29" s="39">
        <v>5145</v>
      </c>
      <c r="P29" s="39">
        <v>6983</v>
      </c>
      <c r="Q29" s="39">
        <v>5532</v>
      </c>
      <c r="R29" s="39">
        <v>4911</v>
      </c>
      <c r="S29" s="39">
        <v>6826</v>
      </c>
    </row>
    <row r="30" spans="1:19" s="2" customFormat="1" ht="16.5" customHeight="1">
      <c r="A30" s="37" t="s">
        <v>88</v>
      </c>
      <c r="B30" s="38">
        <v>171464</v>
      </c>
      <c r="C30" s="39">
        <v>5990</v>
      </c>
      <c r="D30" s="39">
        <v>6060</v>
      </c>
      <c r="E30" s="39">
        <v>5788</v>
      </c>
      <c r="F30" s="39">
        <v>7186</v>
      </c>
      <c r="G30" s="39">
        <v>11560</v>
      </c>
      <c r="H30" s="39">
        <v>13411</v>
      </c>
      <c r="I30" s="39">
        <v>12601</v>
      </c>
      <c r="J30" s="39">
        <v>11607</v>
      </c>
      <c r="K30" s="39">
        <v>12798</v>
      </c>
      <c r="L30" s="39">
        <v>13348</v>
      </c>
      <c r="M30" s="39">
        <v>11208</v>
      </c>
      <c r="N30" s="39">
        <v>9325</v>
      </c>
      <c r="O30" s="39">
        <v>8621</v>
      </c>
      <c r="P30" s="39">
        <v>11486</v>
      </c>
      <c r="Q30" s="39">
        <v>9532</v>
      </c>
      <c r="R30" s="39">
        <v>8793</v>
      </c>
      <c r="S30" s="39">
        <v>12150</v>
      </c>
    </row>
    <row r="31" spans="1:19" s="2" customFormat="1" ht="16.5" customHeight="1">
      <c r="A31" s="37"/>
      <c r="B31" s="38"/>
      <c r="C31" s="39"/>
      <c r="D31" s="39"/>
      <c r="E31" s="39"/>
      <c r="F31" s="39"/>
      <c r="G31" s="39"/>
      <c r="H31" s="39"/>
      <c r="I31" s="39"/>
      <c r="J31" s="39"/>
      <c r="K31" s="39"/>
      <c r="L31" s="39"/>
      <c r="M31" s="39"/>
      <c r="N31" s="39"/>
      <c r="O31" s="39"/>
      <c r="P31" s="39"/>
      <c r="Q31" s="39"/>
      <c r="R31" s="39"/>
      <c r="S31" s="39"/>
    </row>
    <row r="32" spans="1:19" s="2" customFormat="1" ht="16.5" customHeight="1">
      <c r="A32" s="37" t="s">
        <v>89</v>
      </c>
      <c r="B32" s="38">
        <v>82513</v>
      </c>
      <c r="C32" s="39">
        <v>3043</v>
      </c>
      <c r="D32" s="39">
        <v>2909</v>
      </c>
      <c r="E32" s="39">
        <v>3027</v>
      </c>
      <c r="F32" s="39">
        <v>3445</v>
      </c>
      <c r="G32" s="39">
        <v>4822</v>
      </c>
      <c r="H32" s="39">
        <v>5871</v>
      </c>
      <c r="I32" s="39">
        <v>5875</v>
      </c>
      <c r="J32" s="39">
        <v>5749</v>
      </c>
      <c r="K32" s="39">
        <v>6191</v>
      </c>
      <c r="L32" s="39">
        <v>6374</v>
      </c>
      <c r="M32" s="39">
        <v>5354</v>
      </c>
      <c r="N32" s="39">
        <v>4566</v>
      </c>
      <c r="O32" s="39">
        <v>4302</v>
      </c>
      <c r="P32" s="39">
        <v>5686</v>
      </c>
      <c r="Q32" s="39">
        <v>4549</v>
      </c>
      <c r="R32" s="39">
        <v>4093</v>
      </c>
      <c r="S32" s="39">
        <v>6657</v>
      </c>
    </row>
    <row r="33" spans="1:19" s="2" customFormat="1" ht="16.5" customHeight="1">
      <c r="A33" s="37" t="s">
        <v>90</v>
      </c>
      <c r="B33" s="38">
        <v>127511</v>
      </c>
      <c r="C33" s="39">
        <v>3918</v>
      </c>
      <c r="D33" s="39">
        <v>4080</v>
      </c>
      <c r="E33" s="39">
        <v>4290</v>
      </c>
      <c r="F33" s="39">
        <v>5595</v>
      </c>
      <c r="G33" s="39">
        <v>8037</v>
      </c>
      <c r="H33" s="39">
        <v>7985</v>
      </c>
      <c r="I33" s="39">
        <v>7283</v>
      </c>
      <c r="J33" s="39">
        <v>7013</v>
      </c>
      <c r="K33" s="39">
        <v>8397</v>
      </c>
      <c r="L33" s="39">
        <v>9394</v>
      </c>
      <c r="M33" s="39">
        <v>8472</v>
      </c>
      <c r="N33" s="39">
        <v>7414</v>
      </c>
      <c r="O33" s="39">
        <v>7434</v>
      </c>
      <c r="P33" s="39">
        <v>9715</v>
      </c>
      <c r="Q33" s="39">
        <v>8391</v>
      </c>
      <c r="R33" s="39">
        <v>7944</v>
      </c>
      <c r="S33" s="39">
        <v>12149</v>
      </c>
    </row>
    <row r="34" spans="1:19" s="2" customFormat="1" ht="16.5" customHeight="1">
      <c r="A34" s="37" t="s">
        <v>91</v>
      </c>
      <c r="B34" s="38">
        <v>90546</v>
      </c>
      <c r="C34" s="39">
        <v>3213</v>
      </c>
      <c r="D34" s="39">
        <v>3205</v>
      </c>
      <c r="E34" s="39">
        <v>3243</v>
      </c>
      <c r="F34" s="39">
        <v>3898</v>
      </c>
      <c r="G34" s="39">
        <v>4659</v>
      </c>
      <c r="H34" s="39">
        <v>4988</v>
      </c>
      <c r="I34" s="39">
        <v>5380</v>
      </c>
      <c r="J34" s="39">
        <v>5387</v>
      </c>
      <c r="K34" s="39">
        <v>6436</v>
      </c>
      <c r="L34" s="39">
        <v>6927</v>
      </c>
      <c r="M34" s="39">
        <v>5970</v>
      </c>
      <c r="N34" s="39">
        <v>5261</v>
      </c>
      <c r="O34" s="39">
        <v>5009</v>
      </c>
      <c r="P34" s="39">
        <v>6867</v>
      </c>
      <c r="Q34" s="39">
        <v>5871</v>
      </c>
      <c r="R34" s="39">
        <v>5427</v>
      </c>
      <c r="S34" s="39">
        <v>8805</v>
      </c>
    </row>
    <row r="35" spans="1:19" s="2" customFormat="1" ht="16.5" customHeight="1">
      <c r="A35" s="37" t="s">
        <v>92</v>
      </c>
      <c r="B35" s="38">
        <v>169194</v>
      </c>
      <c r="C35" s="39">
        <v>6956</v>
      </c>
      <c r="D35" s="39">
        <v>6985</v>
      </c>
      <c r="E35" s="39">
        <v>7074</v>
      </c>
      <c r="F35" s="39">
        <v>7497</v>
      </c>
      <c r="G35" s="39">
        <v>8349</v>
      </c>
      <c r="H35" s="39">
        <v>9474</v>
      </c>
      <c r="I35" s="39">
        <v>10795</v>
      </c>
      <c r="J35" s="39">
        <v>11506</v>
      </c>
      <c r="K35" s="39">
        <v>13942</v>
      </c>
      <c r="L35" s="39">
        <v>14372</v>
      </c>
      <c r="M35" s="39">
        <v>11314</v>
      </c>
      <c r="N35" s="39">
        <v>9401</v>
      </c>
      <c r="O35" s="39">
        <v>8613</v>
      </c>
      <c r="P35" s="39">
        <v>11512</v>
      </c>
      <c r="Q35" s="39">
        <v>9913</v>
      </c>
      <c r="R35" s="39">
        <v>8613</v>
      </c>
      <c r="S35" s="39">
        <v>12878</v>
      </c>
    </row>
    <row r="36" spans="1:19" s="2" customFormat="1" ht="16.5" customHeight="1">
      <c r="A36" s="37" t="s">
        <v>93</v>
      </c>
      <c r="B36" s="38">
        <v>108878</v>
      </c>
      <c r="C36" s="39">
        <v>4690</v>
      </c>
      <c r="D36" s="39">
        <v>4745</v>
      </c>
      <c r="E36" s="39">
        <v>4598</v>
      </c>
      <c r="F36" s="39">
        <v>5090</v>
      </c>
      <c r="G36" s="39">
        <v>5515</v>
      </c>
      <c r="H36" s="39">
        <v>5642</v>
      </c>
      <c r="I36" s="39">
        <v>6399</v>
      </c>
      <c r="J36" s="39">
        <v>7199</v>
      </c>
      <c r="K36" s="39">
        <v>8350</v>
      </c>
      <c r="L36" s="39">
        <v>8709</v>
      </c>
      <c r="M36" s="39">
        <v>7581</v>
      </c>
      <c r="N36" s="39">
        <v>6736</v>
      </c>
      <c r="O36" s="39">
        <v>5890</v>
      </c>
      <c r="P36" s="39">
        <v>7156</v>
      </c>
      <c r="Q36" s="39">
        <v>5854</v>
      </c>
      <c r="R36" s="39">
        <v>5304</v>
      </c>
      <c r="S36" s="39">
        <v>9420</v>
      </c>
    </row>
    <row r="37" spans="1:19" s="2" customFormat="1" ht="16.5" customHeight="1">
      <c r="A37" s="37"/>
      <c r="B37" s="38"/>
      <c r="C37" s="39"/>
      <c r="D37" s="39"/>
      <c r="E37" s="39"/>
      <c r="F37" s="39"/>
      <c r="G37" s="39"/>
      <c r="H37" s="39"/>
      <c r="I37" s="39"/>
      <c r="J37" s="39"/>
      <c r="K37" s="39"/>
      <c r="L37" s="39"/>
      <c r="M37" s="39"/>
      <c r="N37" s="39"/>
      <c r="O37" s="39"/>
      <c r="P37" s="39"/>
      <c r="Q37" s="39"/>
      <c r="R37" s="39"/>
      <c r="S37" s="39"/>
    </row>
    <row r="38" spans="1:19" s="2" customFormat="1" ht="16.5" customHeight="1">
      <c r="A38" s="37" t="s">
        <v>94</v>
      </c>
      <c r="B38" s="38">
        <v>153112</v>
      </c>
      <c r="C38" s="39">
        <v>5892</v>
      </c>
      <c r="D38" s="39">
        <v>5837</v>
      </c>
      <c r="E38" s="39">
        <v>5948</v>
      </c>
      <c r="F38" s="39">
        <v>6904</v>
      </c>
      <c r="G38" s="39">
        <v>8278</v>
      </c>
      <c r="H38" s="39">
        <v>8471</v>
      </c>
      <c r="I38" s="39">
        <v>8933</v>
      </c>
      <c r="J38" s="39">
        <v>9401</v>
      </c>
      <c r="K38" s="39">
        <v>11071</v>
      </c>
      <c r="L38" s="39">
        <v>12414</v>
      </c>
      <c r="M38" s="39">
        <v>10801</v>
      </c>
      <c r="N38" s="39">
        <v>9078</v>
      </c>
      <c r="O38" s="39">
        <v>8024</v>
      </c>
      <c r="P38" s="39">
        <v>10783</v>
      </c>
      <c r="Q38" s="39">
        <v>9172</v>
      </c>
      <c r="R38" s="39">
        <v>8508</v>
      </c>
      <c r="S38" s="39">
        <v>13597</v>
      </c>
    </row>
    <row r="39" spans="1:19" s="2" customFormat="1" ht="16.5" customHeight="1">
      <c r="A39" s="37" t="s">
        <v>95</v>
      </c>
      <c r="B39" s="38">
        <v>130713</v>
      </c>
      <c r="C39" s="39">
        <v>4793</v>
      </c>
      <c r="D39" s="39">
        <v>4901</v>
      </c>
      <c r="E39" s="39">
        <v>5066</v>
      </c>
      <c r="F39" s="39">
        <v>6058</v>
      </c>
      <c r="G39" s="39">
        <v>6833</v>
      </c>
      <c r="H39" s="39">
        <v>7027</v>
      </c>
      <c r="I39" s="39">
        <v>7352</v>
      </c>
      <c r="J39" s="39">
        <v>7658</v>
      </c>
      <c r="K39" s="39">
        <v>9314</v>
      </c>
      <c r="L39" s="39">
        <v>10235</v>
      </c>
      <c r="M39" s="39">
        <v>9271</v>
      </c>
      <c r="N39" s="39">
        <v>7753</v>
      </c>
      <c r="O39" s="39">
        <v>6916</v>
      </c>
      <c r="P39" s="39">
        <v>9330</v>
      </c>
      <c r="Q39" s="39">
        <v>8320</v>
      </c>
      <c r="R39" s="39">
        <v>7578</v>
      </c>
      <c r="S39" s="39">
        <v>12308</v>
      </c>
    </row>
    <row r="40" spans="1:19" s="2" customFormat="1" ht="16.5" customHeight="1">
      <c r="A40" s="37" t="s">
        <v>96</v>
      </c>
      <c r="B40" s="38">
        <v>107840</v>
      </c>
      <c r="C40" s="39">
        <v>2400</v>
      </c>
      <c r="D40" s="39">
        <v>2675</v>
      </c>
      <c r="E40" s="39">
        <v>2806</v>
      </c>
      <c r="F40" s="39">
        <v>3472</v>
      </c>
      <c r="G40" s="39">
        <v>5245</v>
      </c>
      <c r="H40" s="39">
        <v>5016</v>
      </c>
      <c r="I40" s="39">
        <v>4671</v>
      </c>
      <c r="J40" s="39">
        <v>5002</v>
      </c>
      <c r="K40" s="39">
        <v>6270</v>
      </c>
      <c r="L40" s="39">
        <v>7686</v>
      </c>
      <c r="M40" s="39">
        <v>7036</v>
      </c>
      <c r="N40" s="39">
        <v>6688</v>
      </c>
      <c r="O40" s="39">
        <v>7416</v>
      </c>
      <c r="P40" s="39">
        <v>11592</v>
      </c>
      <c r="Q40" s="39">
        <v>9679</v>
      </c>
      <c r="R40" s="39">
        <v>8858</v>
      </c>
      <c r="S40" s="39">
        <v>11328</v>
      </c>
    </row>
    <row r="41" spans="1:19" s="2" customFormat="1" ht="16.5" customHeight="1">
      <c r="A41" s="37" t="s">
        <v>97</v>
      </c>
      <c r="B41" s="38">
        <v>176137</v>
      </c>
      <c r="C41" s="39">
        <v>6683</v>
      </c>
      <c r="D41" s="39">
        <v>6116</v>
      </c>
      <c r="E41" s="39">
        <v>5817</v>
      </c>
      <c r="F41" s="39">
        <v>6359</v>
      </c>
      <c r="G41" s="39">
        <v>10179</v>
      </c>
      <c r="H41" s="39">
        <v>14248</v>
      </c>
      <c r="I41" s="39">
        <v>14348</v>
      </c>
      <c r="J41" s="39">
        <v>13232</v>
      </c>
      <c r="K41" s="39">
        <v>14329</v>
      </c>
      <c r="L41" s="39">
        <v>14266</v>
      </c>
      <c r="M41" s="39">
        <v>11206</v>
      </c>
      <c r="N41" s="39">
        <v>9687</v>
      </c>
      <c r="O41" s="39">
        <v>8882</v>
      </c>
      <c r="P41" s="39">
        <v>11761</v>
      </c>
      <c r="Q41" s="39">
        <v>9531</v>
      </c>
      <c r="R41" s="39">
        <v>8009</v>
      </c>
      <c r="S41" s="39">
        <v>11484</v>
      </c>
    </row>
    <row r="42" spans="1:19" s="2" customFormat="1" ht="16.5" customHeight="1">
      <c r="A42" s="37" t="s">
        <v>98</v>
      </c>
      <c r="B42" s="38">
        <v>112954</v>
      </c>
      <c r="C42" s="39">
        <v>5682</v>
      </c>
      <c r="D42" s="39">
        <v>5918</v>
      </c>
      <c r="E42" s="39">
        <v>5858</v>
      </c>
      <c r="F42" s="39">
        <v>5872</v>
      </c>
      <c r="G42" s="39">
        <v>5506</v>
      </c>
      <c r="H42" s="39">
        <v>6085</v>
      </c>
      <c r="I42" s="39">
        <v>7046</v>
      </c>
      <c r="J42" s="39">
        <v>7886</v>
      </c>
      <c r="K42" s="39">
        <v>9430</v>
      </c>
      <c r="L42" s="39">
        <v>9943</v>
      </c>
      <c r="M42" s="39">
        <v>7763</v>
      </c>
      <c r="N42" s="39">
        <v>6014</v>
      </c>
      <c r="O42" s="39">
        <v>5071</v>
      </c>
      <c r="P42" s="39">
        <v>6527</v>
      </c>
      <c r="Q42" s="39">
        <v>5543</v>
      </c>
      <c r="R42" s="39">
        <v>5481</v>
      </c>
      <c r="S42" s="39">
        <v>7329</v>
      </c>
    </row>
    <row r="43" spans="1:19" s="2" customFormat="1" ht="16.5" customHeight="1">
      <c r="A43" s="37"/>
      <c r="B43" s="38"/>
      <c r="C43" s="39"/>
      <c r="D43" s="39"/>
      <c r="E43" s="39"/>
      <c r="F43" s="39"/>
      <c r="G43" s="39"/>
      <c r="H43" s="39"/>
      <c r="I43" s="39"/>
      <c r="J43" s="39"/>
      <c r="K43" s="39"/>
      <c r="L43" s="39"/>
      <c r="M43" s="39"/>
      <c r="N43" s="39"/>
      <c r="O43" s="39"/>
      <c r="P43" s="39"/>
      <c r="Q43" s="39"/>
      <c r="R43" s="39"/>
      <c r="S43" s="39"/>
    </row>
    <row r="44" spans="1:19" s="2" customFormat="1" ht="16.5" customHeight="1">
      <c r="A44" s="37" t="s">
        <v>99</v>
      </c>
      <c r="B44" s="38">
        <v>122737</v>
      </c>
      <c r="C44" s="39">
        <v>4240</v>
      </c>
      <c r="D44" s="39">
        <v>4623</v>
      </c>
      <c r="E44" s="39">
        <v>4656</v>
      </c>
      <c r="F44" s="39">
        <v>5368</v>
      </c>
      <c r="G44" s="39">
        <v>6144</v>
      </c>
      <c r="H44" s="39">
        <v>5967</v>
      </c>
      <c r="I44" s="39">
        <v>6762</v>
      </c>
      <c r="J44" s="39">
        <v>7347</v>
      </c>
      <c r="K44" s="39">
        <v>8767</v>
      </c>
      <c r="L44" s="39">
        <v>9572</v>
      </c>
      <c r="M44" s="39">
        <v>8294</v>
      </c>
      <c r="N44" s="39">
        <v>7440</v>
      </c>
      <c r="O44" s="39">
        <v>7500</v>
      </c>
      <c r="P44" s="39">
        <v>10805</v>
      </c>
      <c r="Q44" s="39">
        <v>8369</v>
      </c>
      <c r="R44" s="39">
        <v>7164</v>
      </c>
      <c r="S44" s="39">
        <v>9719</v>
      </c>
    </row>
    <row r="45" spans="1:19" s="2" customFormat="1" ht="16.5" customHeight="1">
      <c r="A45" s="37" t="s">
        <v>100</v>
      </c>
      <c r="B45" s="38">
        <v>197850</v>
      </c>
      <c r="C45" s="39">
        <v>7401</v>
      </c>
      <c r="D45" s="39">
        <v>7871</v>
      </c>
      <c r="E45" s="39">
        <v>8547</v>
      </c>
      <c r="F45" s="39">
        <v>10286</v>
      </c>
      <c r="G45" s="39">
        <v>10854</v>
      </c>
      <c r="H45" s="39">
        <v>10413</v>
      </c>
      <c r="I45" s="39">
        <v>10350</v>
      </c>
      <c r="J45" s="39">
        <v>10512</v>
      </c>
      <c r="K45" s="39">
        <v>14172</v>
      </c>
      <c r="L45" s="39">
        <v>16944</v>
      </c>
      <c r="M45" s="39">
        <v>14842</v>
      </c>
      <c r="N45" s="39">
        <v>11493</v>
      </c>
      <c r="O45" s="39">
        <v>9324</v>
      </c>
      <c r="P45" s="39">
        <v>13280</v>
      </c>
      <c r="Q45" s="39">
        <v>12347</v>
      </c>
      <c r="R45" s="39">
        <v>12735</v>
      </c>
      <c r="S45" s="39">
        <v>16479</v>
      </c>
    </row>
    <row r="46" spans="1:19" s="2" customFormat="1" ht="16.5" customHeight="1">
      <c r="A46" s="37" t="s">
        <v>101</v>
      </c>
      <c r="B46" s="38">
        <v>123408</v>
      </c>
      <c r="C46" s="39">
        <v>5350</v>
      </c>
      <c r="D46" s="39">
        <v>3738</v>
      </c>
      <c r="E46" s="39">
        <v>3105</v>
      </c>
      <c r="F46" s="39">
        <v>3380</v>
      </c>
      <c r="G46" s="39">
        <v>6463</v>
      </c>
      <c r="H46" s="39">
        <v>11066</v>
      </c>
      <c r="I46" s="39">
        <v>12473</v>
      </c>
      <c r="J46" s="39">
        <v>11753</v>
      </c>
      <c r="K46" s="39">
        <v>11433</v>
      </c>
      <c r="L46" s="39">
        <v>10481</v>
      </c>
      <c r="M46" s="39">
        <v>8127</v>
      </c>
      <c r="N46" s="39">
        <v>6564</v>
      </c>
      <c r="O46" s="39">
        <v>5645</v>
      </c>
      <c r="P46" s="39">
        <v>7053</v>
      </c>
      <c r="Q46" s="39">
        <v>5413</v>
      </c>
      <c r="R46" s="39">
        <v>4442</v>
      </c>
      <c r="S46" s="39">
        <v>6922</v>
      </c>
    </row>
    <row r="47" spans="1:19" s="2" customFormat="1" ht="16.5" customHeight="1">
      <c r="A47" s="37" t="s">
        <v>102</v>
      </c>
      <c r="B47" s="38">
        <v>98110</v>
      </c>
      <c r="C47" s="39">
        <v>4144</v>
      </c>
      <c r="D47" s="39">
        <v>3038</v>
      </c>
      <c r="E47" s="39">
        <v>2360</v>
      </c>
      <c r="F47" s="39">
        <v>2570</v>
      </c>
      <c r="G47" s="39">
        <v>5770</v>
      </c>
      <c r="H47" s="39">
        <v>10277</v>
      </c>
      <c r="I47" s="39">
        <v>10836</v>
      </c>
      <c r="J47" s="39">
        <v>9983</v>
      </c>
      <c r="K47" s="39">
        <v>9238</v>
      </c>
      <c r="L47" s="39">
        <v>8263</v>
      </c>
      <c r="M47" s="39">
        <v>6540</v>
      </c>
      <c r="N47" s="39">
        <v>4920</v>
      </c>
      <c r="O47" s="39">
        <v>4215</v>
      </c>
      <c r="P47" s="39">
        <v>4762</v>
      </c>
      <c r="Q47" s="39">
        <v>3503</v>
      </c>
      <c r="R47" s="39">
        <v>2974</v>
      </c>
      <c r="S47" s="39">
        <v>4717</v>
      </c>
    </row>
    <row r="48" spans="1:19" s="2" customFormat="1" ht="16.5" customHeight="1">
      <c r="A48" s="37"/>
      <c r="B48" s="38"/>
      <c r="C48" s="39"/>
      <c r="D48" s="39"/>
      <c r="E48" s="39"/>
      <c r="F48" s="39"/>
      <c r="G48" s="39"/>
      <c r="H48" s="39"/>
      <c r="I48" s="39"/>
      <c r="J48" s="39"/>
      <c r="K48" s="39"/>
      <c r="L48" s="39"/>
      <c r="M48" s="39"/>
      <c r="N48" s="39"/>
      <c r="O48" s="39"/>
      <c r="P48" s="39"/>
      <c r="Q48" s="39"/>
      <c r="R48" s="39"/>
      <c r="S48" s="39"/>
    </row>
    <row r="49" spans="1:19" s="2" customFormat="1" ht="16.5" customHeight="1">
      <c r="A49" s="37" t="s">
        <v>5</v>
      </c>
      <c r="B49" s="38">
        <v>840622</v>
      </c>
      <c r="C49" s="39">
        <v>33717</v>
      </c>
      <c r="D49" s="39">
        <v>37393</v>
      </c>
      <c r="E49" s="39">
        <v>39473</v>
      </c>
      <c r="F49" s="39">
        <v>41605</v>
      </c>
      <c r="G49" s="39">
        <v>41399</v>
      </c>
      <c r="H49" s="39">
        <v>41324</v>
      </c>
      <c r="I49" s="39">
        <v>44953</v>
      </c>
      <c r="J49" s="39">
        <v>50774</v>
      </c>
      <c r="K49" s="39">
        <v>66849</v>
      </c>
      <c r="L49" s="39">
        <v>69182</v>
      </c>
      <c r="M49" s="39">
        <v>54272</v>
      </c>
      <c r="N49" s="39">
        <v>44469</v>
      </c>
      <c r="O49" s="39">
        <v>44102</v>
      </c>
      <c r="P49" s="39">
        <v>63916</v>
      </c>
      <c r="Q49" s="39">
        <v>56144</v>
      </c>
      <c r="R49" s="39">
        <v>48884</v>
      </c>
      <c r="S49" s="39">
        <v>62165</v>
      </c>
    </row>
    <row r="50" spans="1:19" s="2" customFormat="1" ht="16.5" customHeight="1">
      <c r="A50" s="37"/>
      <c r="B50" s="38"/>
      <c r="C50" s="39"/>
      <c r="D50" s="39"/>
      <c r="E50" s="39"/>
      <c r="F50" s="39"/>
      <c r="G50" s="39"/>
      <c r="H50" s="39"/>
      <c r="I50" s="39"/>
      <c r="J50" s="39"/>
      <c r="K50" s="39"/>
      <c r="L50" s="39"/>
      <c r="M50" s="39"/>
      <c r="N50" s="39"/>
      <c r="O50" s="39"/>
      <c r="P50" s="39"/>
      <c r="Q50" s="39"/>
      <c r="R50" s="39"/>
      <c r="S50" s="39"/>
    </row>
    <row r="51" spans="1:19" s="2" customFormat="1" ht="16.5" customHeight="1">
      <c r="A51" s="37" t="s">
        <v>103</v>
      </c>
      <c r="B51" s="38">
        <v>146416</v>
      </c>
      <c r="C51" s="39">
        <v>5206</v>
      </c>
      <c r="D51" s="39">
        <v>5499</v>
      </c>
      <c r="E51" s="39">
        <v>5856</v>
      </c>
      <c r="F51" s="39">
        <v>6564</v>
      </c>
      <c r="G51" s="39">
        <v>7756</v>
      </c>
      <c r="H51" s="39">
        <v>8325</v>
      </c>
      <c r="I51" s="39">
        <v>8295</v>
      </c>
      <c r="J51" s="39">
        <v>8718</v>
      </c>
      <c r="K51" s="39">
        <v>11127</v>
      </c>
      <c r="L51" s="39">
        <v>11878</v>
      </c>
      <c r="M51" s="39">
        <v>10071</v>
      </c>
      <c r="N51" s="39">
        <v>8679</v>
      </c>
      <c r="O51" s="39">
        <v>8080</v>
      </c>
      <c r="P51" s="39">
        <v>11190</v>
      </c>
      <c r="Q51" s="39">
        <v>9131</v>
      </c>
      <c r="R51" s="39">
        <v>8084</v>
      </c>
      <c r="S51" s="39">
        <v>11957</v>
      </c>
    </row>
    <row r="52" spans="1:19" s="2" customFormat="1" ht="16.5" customHeight="1">
      <c r="A52" s="37" t="s">
        <v>104</v>
      </c>
      <c r="B52" s="38">
        <v>124410</v>
      </c>
      <c r="C52" s="39">
        <v>5465</v>
      </c>
      <c r="D52" s="39">
        <v>5993</v>
      </c>
      <c r="E52" s="39">
        <v>6192</v>
      </c>
      <c r="F52" s="39">
        <v>6555</v>
      </c>
      <c r="G52" s="39">
        <v>6651</v>
      </c>
      <c r="H52" s="39">
        <v>6381</v>
      </c>
      <c r="I52" s="39">
        <v>6672</v>
      </c>
      <c r="J52" s="39">
        <v>7560</v>
      </c>
      <c r="K52" s="39">
        <v>10195</v>
      </c>
      <c r="L52" s="39">
        <v>10265</v>
      </c>
      <c r="M52" s="39">
        <v>7946</v>
      </c>
      <c r="N52" s="39">
        <v>6332</v>
      </c>
      <c r="O52" s="39">
        <v>6294</v>
      </c>
      <c r="P52" s="39">
        <v>9198</v>
      </c>
      <c r="Q52" s="39">
        <v>8120</v>
      </c>
      <c r="R52" s="39">
        <v>6854</v>
      </c>
      <c r="S52" s="39">
        <v>7737</v>
      </c>
    </row>
    <row r="53" spans="1:19" s="2" customFormat="1" ht="16.5" customHeight="1">
      <c r="A53" s="37" t="s">
        <v>105</v>
      </c>
      <c r="B53" s="38">
        <v>86810</v>
      </c>
      <c r="C53" s="39">
        <v>3443</v>
      </c>
      <c r="D53" s="39">
        <v>3902</v>
      </c>
      <c r="E53" s="39">
        <v>3899</v>
      </c>
      <c r="F53" s="39">
        <v>4078</v>
      </c>
      <c r="G53" s="39">
        <v>4106</v>
      </c>
      <c r="H53" s="39">
        <v>3825</v>
      </c>
      <c r="I53" s="39">
        <v>4430</v>
      </c>
      <c r="J53" s="39">
        <v>5140</v>
      </c>
      <c r="K53" s="39">
        <v>6469</v>
      </c>
      <c r="L53" s="39">
        <v>6951</v>
      </c>
      <c r="M53" s="39">
        <v>5419</v>
      </c>
      <c r="N53" s="39">
        <v>4613</v>
      </c>
      <c r="O53" s="39">
        <v>4705</v>
      </c>
      <c r="P53" s="39">
        <v>6896</v>
      </c>
      <c r="Q53" s="39">
        <v>6232</v>
      </c>
      <c r="R53" s="39">
        <v>5556</v>
      </c>
      <c r="S53" s="39">
        <v>7146</v>
      </c>
    </row>
    <row r="54" spans="1:19" s="2" customFormat="1" ht="16.5" customHeight="1">
      <c r="A54" s="37" t="s">
        <v>82</v>
      </c>
      <c r="B54" s="38">
        <v>138983</v>
      </c>
      <c r="C54" s="39">
        <v>5879</v>
      </c>
      <c r="D54" s="39">
        <v>6818</v>
      </c>
      <c r="E54" s="39">
        <v>7101</v>
      </c>
      <c r="F54" s="39">
        <v>7304</v>
      </c>
      <c r="G54" s="39">
        <v>6796</v>
      </c>
      <c r="H54" s="39">
        <v>6852</v>
      </c>
      <c r="I54" s="39">
        <v>7274</v>
      </c>
      <c r="J54" s="39">
        <v>8700</v>
      </c>
      <c r="K54" s="39">
        <v>11500</v>
      </c>
      <c r="L54" s="39">
        <v>11679</v>
      </c>
      <c r="M54" s="39">
        <v>8896</v>
      </c>
      <c r="N54" s="39">
        <v>7302</v>
      </c>
      <c r="O54" s="39">
        <v>7136</v>
      </c>
      <c r="P54" s="39">
        <v>9802</v>
      </c>
      <c r="Q54" s="39">
        <v>8291</v>
      </c>
      <c r="R54" s="39">
        <v>7350</v>
      </c>
      <c r="S54" s="39">
        <v>10303</v>
      </c>
    </row>
    <row r="55" spans="1:19" s="2" customFormat="1" ht="16.5" customHeight="1">
      <c r="A55" s="37" t="s">
        <v>106</v>
      </c>
      <c r="B55" s="38">
        <v>145994</v>
      </c>
      <c r="C55" s="39">
        <v>4826</v>
      </c>
      <c r="D55" s="39">
        <v>6031</v>
      </c>
      <c r="E55" s="39">
        <v>6945</v>
      </c>
      <c r="F55" s="39">
        <v>7282</v>
      </c>
      <c r="G55" s="39">
        <v>6297</v>
      </c>
      <c r="H55" s="39">
        <v>5502</v>
      </c>
      <c r="I55" s="39">
        <v>6399</v>
      </c>
      <c r="J55" s="39">
        <v>7767</v>
      </c>
      <c r="K55" s="39">
        <v>11265</v>
      </c>
      <c r="L55" s="39">
        <v>11455</v>
      </c>
      <c r="M55" s="39">
        <v>9045</v>
      </c>
      <c r="N55" s="39">
        <v>7669</v>
      </c>
      <c r="O55" s="39">
        <v>8442</v>
      </c>
      <c r="P55" s="39">
        <v>13331</v>
      </c>
      <c r="Q55" s="39">
        <v>12241</v>
      </c>
      <c r="R55" s="39">
        <v>10169</v>
      </c>
      <c r="S55" s="39">
        <v>11327</v>
      </c>
    </row>
    <row r="56" spans="1:19" s="2" customFormat="1" ht="16.5" customHeight="1">
      <c r="A56" s="37"/>
      <c r="B56" s="38"/>
      <c r="C56" s="39"/>
      <c r="D56" s="39"/>
      <c r="E56" s="39"/>
      <c r="F56" s="39"/>
      <c r="G56" s="39"/>
      <c r="H56" s="39"/>
      <c r="I56" s="39"/>
      <c r="J56" s="39"/>
      <c r="K56" s="39"/>
      <c r="L56" s="39"/>
      <c r="M56" s="39"/>
      <c r="N56" s="39"/>
      <c r="O56" s="39"/>
      <c r="P56" s="39"/>
      <c r="Q56" s="39"/>
      <c r="R56" s="39"/>
      <c r="S56" s="39"/>
    </row>
    <row r="57" spans="1:19" s="2" customFormat="1" ht="16.5" customHeight="1">
      <c r="A57" s="37" t="s">
        <v>101</v>
      </c>
      <c r="B57" s="38">
        <v>158920</v>
      </c>
      <c r="C57" s="39">
        <v>7446</v>
      </c>
      <c r="D57" s="39">
        <v>7347</v>
      </c>
      <c r="E57" s="39">
        <v>7482</v>
      </c>
      <c r="F57" s="39">
        <v>7745</v>
      </c>
      <c r="G57" s="39">
        <v>7840</v>
      </c>
      <c r="H57" s="39">
        <v>8736</v>
      </c>
      <c r="I57" s="39">
        <v>9954</v>
      </c>
      <c r="J57" s="39">
        <v>10512</v>
      </c>
      <c r="K57" s="39">
        <v>13155</v>
      </c>
      <c r="L57" s="39">
        <v>13949</v>
      </c>
      <c r="M57" s="39">
        <v>10609</v>
      </c>
      <c r="N57" s="39">
        <v>7942</v>
      </c>
      <c r="O57" s="39">
        <v>7245</v>
      </c>
      <c r="P57" s="39">
        <v>10283</v>
      </c>
      <c r="Q57" s="39">
        <v>9196</v>
      </c>
      <c r="R57" s="39">
        <v>8565</v>
      </c>
      <c r="S57" s="39">
        <v>10914</v>
      </c>
    </row>
    <row r="58" spans="1:19" s="2" customFormat="1" ht="16.5" customHeight="1">
      <c r="A58" s="37" t="s">
        <v>107</v>
      </c>
      <c r="B58" s="38">
        <v>39089</v>
      </c>
      <c r="C58" s="39">
        <v>1452</v>
      </c>
      <c r="D58" s="39">
        <v>1803</v>
      </c>
      <c r="E58" s="39">
        <v>1998</v>
      </c>
      <c r="F58" s="39">
        <v>2077</v>
      </c>
      <c r="G58" s="39">
        <v>1953</v>
      </c>
      <c r="H58" s="39">
        <v>1703</v>
      </c>
      <c r="I58" s="39">
        <v>1929</v>
      </c>
      <c r="J58" s="39">
        <v>2377</v>
      </c>
      <c r="K58" s="39">
        <v>3138</v>
      </c>
      <c r="L58" s="39">
        <v>3005</v>
      </c>
      <c r="M58" s="39">
        <v>2286</v>
      </c>
      <c r="N58" s="39">
        <v>1932</v>
      </c>
      <c r="O58" s="39">
        <v>2200</v>
      </c>
      <c r="P58" s="39">
        <v>3216</v>
      </c>
      <c r="Q58" s="39">
        <v>2933</v>
      </c>
      <c r="R58" s="39">
        <v>2306</v>
      </c>
      <c r="S58" s="39">
        <v>2781</v>
      </c>
    </row>
    <row r="59" spans="1:19" s="9" customFormat="1" ht="6" customHeight="1">
      <c r="A59" s="41"/>
      <c r="B59" s="42"/>
      <c r="C59" s="43"/>
      <c r="D59" s="43"/>
      <c r="E59" s="43"/>
      <c r="F59" s="43"/>
      <c r="G59" s="43"/>
      <c r="H59" s="43"/>
      <c r="I59" s="43"/>
      <c r="J59" s="43"/>
      <c r="K59" s="43"/>
      <c r="L59" s="43"/>
      <c r="M59" s="43"/>
      <c r="N59" s="43"/>
      <c r="O59" s="43"/>
      <c r="P59" s="43"/>
      <c r="Q59" s="43"/>
      <c r="R59" s="43"/>
      <c r="S59" s="43"/>
    </row>
    <row r="60" spans="1:19" ht="15" customHeight="1">
      <c r="A60" s="55" t="s">
        <v>76</v>
      </c>
      <c r="B60" s="44"/>
      <c r="C60" s="45"/>
      <c r="D60" s="45"/>
      <c r="E60" s="45"/>
      <c r="F60" s="45"/>
      <c r="G60" s="45"/>
      <c r="H60" s="45"/>
      <c r="I60" s="45"/>
      <c r="J60" s="45"/>
      <c r="K60" s="45"/>
      <c r="L60" s="45"/>
      <c r="M60" s="45"/>
      <c r="N60" s="45"/>
      <c r="O60" s="45"/>
      <c r="P60" s="45"/>
      <c r="Q60" s="45"/>
      <c r="R60" s="45"/>
      <c r="S60" s="45"/>
    </row>
    <row r="61" spans="1:19" s="8" customFormat="1" ht="21.75" customHeight="1">
      <c r="A61" s="12"/>
      <c r="B61" s="12"/>
      <c r="C61" s="12"/>
      <c r="D61" s="12"/>
      <c r="E61" s="12"/>
      <c r="F61" s="12"/>
      <c r="G61" s="12"/>
      <c r="H61" s="12"/>
      <c r="I61" s="12"/>
      <c r="J61" s="12"/>
      <c r="K61" s="12"/>
      <c r="L61" s="12"/>
      <c r="M61" s="13"/>
      <c r="N61" s="13"/>
      <c r="O61" s="12"/>
      <c r="P61" s="12"/>
      <c r="Q61" s="12"/>
      <c r="R61" s="12"/>
      <c r="S61" s="12"/>
    </row>
    <row r="62" spans="1:19" s="1" customFormat="1" ht="21.75" customHeight="1">
      <c r="A62" s="12"/>
      <c r="B62" s="12"/>
      <c r="C62" s="12"/>
      <c r="D62" s="12"/>
      <c r="E62" s="12"/>
      <c r="F62" s="12"/>
      <c r="G62" s="12"/>
      <c r="H62" s="12"/>
      <c r="I62" s="12"/>
      <c r="J62" s="12"/>
      <c r="K62" s="12"/>
      <c r="L62" s="12"/>
      <c r="M62" s="13"/>
      <c r="N62" s="13"/>
      <c r="O62" s="12"/>
      <c r="P62" s="12"/>
      <c r="Q62" s="12"/>
      <c r="R62" s="12"/>
      <c r="S62" s="12"/>
    </row>
    <row r="63" spans="1:19" s="8" customFormat="1" ht="21.75" customHeight="1">
      <c r="A63" s="14" t="s">
        <v>71</v>
      </c>
      <c r="B63" s="15"/>
      <c r="C63" s="16"/>
      <c r="D63" s="12"/>
      <c r="E63" s="12"/>
      <c r="F63" s="16"/>
      <c r="G63" s="54" t="s">
        <v>77</v>
      </c>
      <c r="H63" s="54"/>
      <c r="I63" s="54"/>
      <c r="J63" s="54"/>
      <c r="K63" s="54"/>
      <c r="L63" s="54"/>
      <c r="M63" s="46" t="s">
        <v>75</v>
      </c>
      <c r="N63" s="13"/>
      <c r="O63" s="12"/>
      <c r="P63" s="12"/>
      <c r="Q63" s="12"/>
      <c r="R63" s="12"/>
      <c r="S63" s="12"/>
    </row>
    <row r="64" spans="1:19" s="8" customFormat="1" ht="24" customHeight="1">
      <c r="A64" s="47"/>
      <c r="B64" s="15"/>
      <c r="C64" s="16"/>
      <c r="D64" s="12"/>
      <c r="E64" s="12"/>
      <c r="F64" s="16"/>
      <c r="G64" s="12"/>
      <c r="H64" s="12"/>
      <c r="I64" s="46"/>
      <c r="J64" s="48"/>
      <c r="K64" s="12"/>
      <c r="L64" s="49"/>
      <c r="M64" s="12"/>
      <c r="N64" s="13"/>
      <c r="O64" s="12"/>
      <c r="P64" s="12"/>
      <c r="Q64" s="12"/>
      <c r="R64" s="12"/>
      <c r="S64" s="12"/>
    </row>
    <row r="65" spans="1:19" s="8" customFormat="1" ht="15" customHeight="1" thickBot="1">
      <c r="A65" s="17"/>
      <c r="B65" s="12"/>
      <c r="C65" s="12"/>
      <c r="D65" s="12"/>
      <c r="E65" s="12"/>
      <c r="F65" s="12"/>
      <c r="G65" s="12"/>
      <c r="H65" s="12"/>
      <c r="I65" s="12"/>
      <c r="J65" s="12"/>
      <c r="K65" s="12"/>
      <c r="L65" s="12"/>
      <c r="M65" s="13"/>
      <c r="N65" s="13"/>
      <c r="O65" s="12"/>
      <c r="P65" s="12"/>
      <c r="Q65" s="12"/>
      <c r="R65" s="12"/>
      <c r="S65" s="26" t="s">
        <v>78</v>
      </c>
    </row>
    <row r="66" spans="1:19" s="10" customFormat="1" ht="55.5" customHeight="1">
      <c r="A66" s="27" t="s">
        <v>0</v>
      </c>
      <c r="B66" s="28" t="s">
        <v>1</v>
      </c>
      <c r="C66" s="29" t="s">
        <v>2</v>
      </c>
      <c r="D66" s="29" t="s">
        <v>47</v>
      </c>
      <c r="E66" s="29" t="s">
        <v>48</v>
      </c>
      <c r="F66" s="29" t="s">
        <v>49</v>
      </c>
      <c r="G66" s="29" t="s">
        <v>50</v>
      </c>
      <c r="H66" s="29" t="s">
        <v>51</v>
      </c>
      <c r="I66" s="29" t="s">
        <v>52</v>
      </c>
      <c r="J66" s="27" t="s">
        <v>53</v>
      </c>
      <c r="K66" s="27" t="s">
        <v>54</v>
      </c>
      <c r="L66" s="29" t="s">
        <v>55</v>
      </c>
      <c r="M66" s="29" t="s">
        <v>56</v>
      </c>
      <c r="N66" s="29" t="s">
        <v>57</v>
      </c>
      <c r="O66" s="29" t="s">
        <v>58</v>
      </c>
      <c r="P66" s="29" t="s">
        <v>59</v>
      </c>
      <c r="Q66" s="29" t="s">
        <v>60</v>
      </c>
      <c r="R66" s="29" t="s">
        <v>61</v>
      </c>
      <c r="S66" s="30" t="s">
        <v>72</v>
      </c>
    </row>
    <row r="67" spans="1:19" s="9" customFormat="1" ht="17.25" customHeight="1">
      <c r="A67" s="50"/>
      <c r="B67" s="32" t="s">
        <v>62</v>
      </c>
      <c r="C67" s="51"/>
      <c r="D67" s="51"/>
      <c r="E67" s="51"/>
      <c r="F67" s="51"/>
      <c r="G67" s="51"/>
      <c r="H67" s="51"/>
      <c r="I67" s="51"/>
      <c r="J67" s="51"/>
      <c r="K67" s="51"/>
      <c r="L67" s="51"/>
      <c r="M67" s="51"/>
      <c r="N67" s="51"/>
      <c r="O67" s="51"/>
      <c r="P67" s="51"/>
      <c r="Q67" s="51"/>
      <c r="R67" s="51"/>
      <c r="S67" s="51"/>
    </row>
    <row r="68" spans="1:19" s="9" customFormat="1" ht="17.25" customHeight="1">
      <c r="A68" s="50" t="s">
        <v>6</v>
      </c>
      <c r="B68" s="52">
        <v>196871</v>
      </c>
      <c r="C68" s="53">
        <v>7852</v>
      </c>
      <c r="D68" s="53">
        <v>8776</v>
      </c>
      <c r="E68" s="53">
        <v>9469</v>
      </c>
      <c r="F68" s="53">
        <v>10756</v>
      </c>
      <c r="G68" s="53">
        <v>10836</v>
      </c>
      <c r="H68" s="53">
        <v>10044</v>
      </c>
      <c r="I68" s="53">
        <v>10140</v>
      </c>
      <c r="J68" s="53">
        <v>10828</v>
      </c>
      <c r="K68" s="53">
        <v>14047</v>
      </c>
      <c r="L68" s="53">
        <v>15589</v>
      </c>
      <c r="M68" s="53">
        <v>13518</v>
      </c>
      <c r="N68" s="53">
        <v>11457</v>
      </c>
      <c r="O68" s="53">
        <v>10983</v>
      </c>
      <c r="P68" s="53">
        <v>14621</v>
      </c>
      <c r="Q68" s="53">
        <v>12212</v>
      </c>
      <c r="R68" s="53">
        <v>10760</v>
      </c>
      <c r="S68" s="53">
        <v>14983</v>
      </c>
    </row>
    <row r="69" spans="1:19" s="9" customFormat="1" ht="17.25" customHeight="1">
      <c r="A69" s="50" t="s">
        <v>7</v>
      </c>
      <c r="B69" s="52">
        <v>405974</v>
      </c>
      <c r="C69" s="53">
        <v>18520</v>
      </c>
      <c r="D69" s="53">
        <v>19046</v>
      </c>
      <c r="E69" s="53">
        <v>18225</v>
      </c>
      <c r="F69" s="53">
        <v>19282</v>
      </c>
      <c r="G69" s="53">
        <v>19285</v>
      </c>
      <c r="H69" s="53">
        <v>19673</v>
      </c>
      <c r="I69" s="53">
        <v>23633</v>
      </c>
      <c r="J69" s="53">
        <v>26694</v>
      </c>
      <c r="K69" s="53">
        <v>32246</v>
      </c>
      <c r="L69" s="53">
        <v>34150</v>
      </c>
      <c r="M69" s="53">
        <v>28276</v>
      </c>
      <c r="N69" s="53">
        <v>23124</v>
      </c>
      <c r="O69" s="53">
        <v>20596</v>
      </c>
      <c r="P69" s="53">
        <v>27129</v>
      </c>
      <c r="Q69" s="53">
        <v>24205</v>
      </c>
      <c r="R69" s="53">
        <v>21715</v>
      </c>
      <c r="S69" s="53">
        <v>30175</v>
      </c>
    </row>
    <row r="70" spans="1:19" s="9" customFormat="1" ht="17.25" customHeight="1">
      <c r="A70" s="50" t="s">
        <v>8</v>
      </c>
      <c r="B70" s="52">
        <v>103556</v>
      </c>
      <c r="C70" s="53">
        <v>4129</v>
      </c>
      <c r="D70" s="53">
        <v>4638</v>
      </c>
      <c r="E70" s="53">
        <v>4730</v>
      </c>
      <c r="F70" s="53">
        <v>5044</v>
      </c>
      <c r="G70" s="53">
        <v>5575</v>
      </c>
      <c r="H70" s="53">
        <v>5275</v>
      </c>
      <c r="I70" s="53">
        <v>5679</v>
      </c>
      <c r="J70" s="53">
        <v>6360</v>
      </c>
      <c r="K70" s="53">
        <v>7812</v>
      </c>
      <c r="L70" s="53">
        <v>8416</v>
      </c>
      <c r="M70" s="53">
        <v>6976</v>
      </c>
      <c r="N70" s="53">
        <v>5994</v>
      </c>
      <c r="O70" s="53">
        <v>5482</v>
      </c>
      <c r="P70" s="53">
        <v>7280</v>
      </c>
      <c r="Q70" s="53">
        <v>6261</v>
      </c>
      <c r="R70" s="53">
        <v>5532</v>
      </c>
      <c r="S70" s="53">
        <v>8373</v>
      </c>
    </row>
    <row r="71" spans="1:19" s="9" customFormat="1" ht="17.25" customHeight="1">
      <c r="A71" s="50" t="s">
        <v>9</v>
      </c>
      <c r="B71" s="52">
        <v>370583</v>
      </c>
      <c r="C71" s="53">
        <v>17644</v>
      </c>
      <c r="D71" s="53">
        <v>17850</v>
      </c>
      <c r="E71" s="53">
        <v>17300</v>
      </c>
      <c r="F71" s="53">
        <v>18260</v>
      </c>
      <c r="G71" s="53">
        <v>19323</v>
      </c>
      <c r="H71" s="53">
        <v>19240</v>
      </c>
      <c r="I71" s="53">
        <v>22949</v>
      </c>
      <c r="J71" s="53">
        <v>25292</v>
      </c>
      <c r="K71" s="53">
        <v>30109</v>
      </c>
      <c r="L71" s="53">
        <v>31597</v>
      </c>
      <c r="M71" s="53">
        <v>25464</v>
      </c>
      <c r="N71" s="53">
        <v>20248</v>
      </c>
      <c r="O71" s="53">
        <v>18143</v>
      </c>
      <c r="P71" s="53">
        <v>24413</v>
      </c>
      <c r="Q71" s="53">
        <v>20437</v>
      </c>
      <c r="R71" s="53">
        <v>17469</v>
      </c>
      <c r="S71" s="53">
        <v>24845</v>
      </c>
    </row>
    <row r="72" spans="1:19" s="9" customFormat="1" ht="17.25" customHeight="1">
      <c r="A72" s="50" t="s">
        <v>10</v>
      </c>
      <c r="B72" s="52">
        <v>75271</v>
      </c>
      <c r="C72" s="53">
        <v>2986</v>
      </c>
      <c r="D72" s="53">
        <v>3151</v>
      </c>
      <c r="E72" s="53">
        <v>3718</v>
      </c>
      <c r="F72" s="53">
        <v>4471</v>
      </c>
      <c r="G72" s="53">
        <v>4332</v>
      </c>
      <c r="H72" s="53">
        <v>3693</v>
      </c>
      <c r="I72" s="53">
        <v>3885</v>
      </c>
      <c r="J72" s="53">
        <v>4332</v>
      </c>
      <c r="K72" s="53">
        <v>5937</v>
      </c>
      <c r="L72" s="53">
        <v>6685</v>
      </c>
      <c r="M72" s="53">
        <v>5205</v>
      </c>
      <c r="N72" s="53">
        <v>4291</v>
      </c>
      <c r="O72" s="53">
        <v>3899</v>
      </c>
      <c r="P72" s="53">
        <v>5324</v>
      </c>
      <c r="Q72" s="53">
        <v>4392</v>
      </c>
      <c r="R72" s="53">
        <v>3776</v>
      </c>
      <c r="S72" s="53">
        <v>5194</v>
      </c>
    </row>
    <row r="73" spans="1:19" s="9" customFormat="1" ht="17.25" customHeight="1">
      <c r="A73" s="50"/>
      <c r="B73" s="52"/>
      <c r="C73" s="53"/>
      <c r="D73" s="53"/>
      <c r="E73" s="53"/>
      <c r="F73" s="53"/>
      <c r="G73" s="53"/>
      <c r="H73" s="53"/>
      <c r="I73" s="53"/>
      <c r="J73" s="53"/>
      <c r="K73" s="53"/>
      <c r="L73" s="53"/>
      <c r="M73" s="53"/>
      <c r="N73" s="53"/>
      <c r="O73" s="53"/>
      <c r="P73" s="53"/>
      <c r="Q73" s="53"/>
      <c r="R73" s="53"/>
      <c r="S73" s="53"/>
    </row>
    <row r="74" spans="1:19" s="9" customFormat="1" ht="17.25" customHeight="1">
      <c r="A74" s="50" t="s">
        <v>11</v>
      </c>
      <c r="B74" s="52">
        <v>353563</v>
      </c>
      <c r="C74" s="53">
        <v>14018</v>
      </c>
      <c r="D74" s="53">
        <v>15107</v>
      </c>
      <c r="E74" s="53">
        <v>16187</v>
      </c>
      <c r="F74" s="53">
        <v>17066</v>
      </c>
      <c r="G74" s="53">
        <v>16613</v>
      </c>
      <c r="H74" s="53">
        <v>16359</v>
      </c>
      <c r="I74" s="53">
        <v>18819</v>
      </c>
      <c r="J74" s="53">
        <v>21401</v>
      </c>
      <c r="K74" s="53">
        <v>27679</v>
      </c>
      <c r="L74" s="53">
        <v>29215</v>
      </c>
      <c r="M74" s="53">
        <v>22642</v>
      </c>
      <c r="N74" s="53">
        <v>18979</v>
      </c>
      <c r="O74" s="53">
        <v>18537</v>
      </c>
      <c r="P74" s="53">
        <v>26949</v>
      </c>
      <c r="Q74" s="53">
        <v>24340</v>
      </c>
      <c r="R74" s="53">
        <v>21884</v>
      </c>
      <c r="S74" s="53">
        <v>27768</v>
      </c>
    </row>
    <row r="75" spans="1:19" s="9" customFormat="1" ht="17.25" customHeight="1">
      <c r="A75" s="50" t="s">
        <v>12</v>
      </c>
      <c r="B75" s="52">
        <v>87936</v>
      </c>
      <c r="C75" s="53">
        <v>3437</v>
      </c>
      <c r="D75" s="53">
        <v>4124</v>
      </c>
      <c r="E75" s="53">
        <v>4780</v>
      </c>
      <c r="F75" s="53">
        <v>5099</v>
      </c>
      <c r="G75" s="53">
        <v>4620</v>
      </c>
      <c r="H75" s="53">
        <v>4160</v>
      </c>
      <c r="I75" s="53">
        <v>4421</v>
      </c>
      <c r="J75" s="53">
        <v>4903</v>
      </c>
      <c r="K75" s="53">
        <v>6683</v>
      </c>
      <c r="L75" s="53">
        <v>7344</v>
      </c>
      <c r="M75" s="53">
        <v>6123</v>
      </c>
      <c r="N75" s="53">
        <v>5076</v>
      </c>
      <c r="O75" s="53">
        <v>4809</v>
      </c>
      <c r="P75" s="53">
        <v>6031</v>
      </c>
      <c r="Q75" s="53">
        <v>5266</v>
      </c>
      <c r="R75" s="53">
        <v>4625</v>
      </c>
      <c r="S75" s="53">
        <v>6435</v>
      </c>
    </row>
    <row r="76" spans="1:19" s="9" customFormat="1" ht="17.25" customHeight="1">
      <c r="A76" s="50" t="s">
        <v>13</v>
      </c>
      <c r="B76" s="52">
        <v>144102</v>
      </c>
      <c r="C76" s="53">
        <v>5220</v>
      </c>
      <c r="D76" s="53">
        <v>5203</v>
      </c>
      <c r="E76" s="53">
        <v>5533</v>
      </c>
      <c r="F76" s="53">
        <v>6872</v>
      </c>
      <c r="G76" s="53">
        <v>7495</v>
      </c>
      <c r="H76" s="53">
        <v>7559</v>
      </c>
      <c r="I76" s="53">
        <v>7952</v>
      </c>
      <c r="J76" s="53">
        <v>8188</v>
      </c>
      <c r="K76" s="53">
        <v>10764</v>
      </c>
      <c r="L76" s="53">
        <v>12223</v>
      </c>
      <c r="M76" s="53">
        <v>10236</v>
      </c>
      <c r="N76" s="53">
        <v>8110</v>
      </c>
      <c r="O76" s="53">
        <v>7475</v>
      </c>
      <c r="P76" s="53">
        <v>10483</v>
      </c>
      <c r="Q76" s="53">
        <v>9856</v>
      </c>
      <c r="R76" s="53">
        <v>9475</v>
      </c>
      <c r="S76" s="53">
        <v>11458</v>
      </c>
    </row>
    <row r="77" spans="1:19" s="9" customFormat="1" ht="17.25" customHeight="1">
      <c r="A77" s="50" t="s">
        <v>14</v>
      </c>
      <c r="B77" s="52">
        <v>403989</v>
      </c>
      <c r="C77" s="53">
        <v>15338</v>
      </c>
      <c r="D77" s="53">
        <v>17996</v>
      </c>
      <c r="E77" s="53">
        <v>19020</v>
      </c>
      <c r="F77" s="53">
        <v>21024</v>
      </c>
      <c r="G77" s="53">
        <v>20512</v>
      </c>
      <c r="H77" s="53">
        <v>18633</v>
      </c>
      <c r="I77" s="53">
        <v>20284</v>
      </c>
      <c r="J77" s="53">
        <v>24505</v>
      </c>
      <c r="K77" s="53">
        <v>31190</v>
      </c>
      <c r="L77" s="53">
        <v>33338</v>
      </c>
      <c r="M77" s="53">
        <v>26882</v>
      </c>
      <c r="N77" s="53">
        <v>22614</v>
      </c>
      <c r="O77" s="53">
        <v>22733</v>
      </c>
      <c r="P77" s="53">
        <v>31667</v>
      </c>
      <c r="Q77" s="53">
        <v>27425</v>
      </c>
      <c r="R77" s="53">
        <v>22822</v>
      </c>
      <c r="S77" s="53">
        <v>28006</v>
      </c>
    </row>
    <row r="78" spans="1:19" s="9" customFormat="1" ht="17.25" customHeight="1">
      <c r="A78" s="50" t="s">
        <v>15</v>
      </c>
      <c r="B78" s="52">
        <v>281675</v>
      </c>
      <c r="C78" s="53">
        <v>12964</v>
      </c>
      <c r="D78" s="53">
        <v>13894</v>
      </c>
      <c r="E78" s="53">
        <v>14007</v>
      </c>
      <c r="F78" s="53">
        <v>14573</v>
      </c>
      <c r="G78" s="53">
        <v>14421</v>
      </c>
      <c r="H78" s="53">
        <v>14420</v>
      </c>
      <c r="I78" s="53">
        <v>16813</v>
      </c>
      <c r="J78" s="53">
        <v>19223</v>
      </c>
      <c r="K78" s="53">
        <v>23659</v>
      </c>
      <c r="L78" s="53">
        <v>23748</v>
      </c>
      <c r="M78" s="53">
        <v>18460</v>
      </c>
      <c r="N78" s="53">
        <v>14885</v>
      </c>
      <c r="O78" s="53">
        <v>14082</v>
      </c>
      <c r="P78" s="53">
        <v>19145</v>
      </c>
      <c r="Q78" s="53">
        <v>16491</v>
      </c>
      <c r="R78" s="53">
        <v>13632</v>
      </c>
      <c r="S78" s="53">
        <v>17258</v>
      </c>
    </row>
    <row r="79" spans="1:19" s="9" customFormat="1" ht="17.25" customHeight="1">
      <c r="A79" s="50"/>
      <c r="B79" s="52"/>
      <c r="C79" s="53"/>
      <c r="D79" s="53"/>
      <c r="E79" s="53"/>
      <c r="F79" s="53"/>
      <c r="G79" s="53"/>
      <c r="H79" s="53"/>
      <c r="I79" s="53"/>
      <c r="J79" s="53"/>
      <c r="K79" s="53"/>
      <c r="L79" s="53"/>
      <c r="M79" s="53"/>
      <c r="N79" s="53"/>
      <c r="O79" s="53"/>
      <c r="P79" s="53"/>
      <c r="Q79" s="53"/>
      <c r="R79" s="53"/>
      <c r="S79" s="53"/>
    </row>
    <row r="80" spans="1:19" s="9" customFormat="1" ht="17.25" customHeight="1">
      <c r="A80" s="50" t="s">
        <v>16</v>
      </c>
      <c r="B80" s="52">
        <v>267642</v>
      </c>
      <c r="C80" s="53">
        <v>10294</v>
      </c>
      <c r="D80" s="53">
        <v>11200</v>
      </c>
      <c r="E80" s="53">
        <v>11953</v>
      </c>
      <c r="F80" s="53">
        <v>13850</v>
      </c>
      <c r="G80" s="53">
        <v>13724</v>
      </c>
      <c r="H80" s="53">
        <v>12754</v>
      </c>
      <c r="I80" s="53">
        <v>13768</v>
      </c>
      <c r="J80" s="53">
        <v>15522</v>
      </c>
      <c r="K80" s="53">
        <v>20021</v>
      </c>
      <c r="L80" s="53">
        <v>22511</v>
      </c>
      <c r="M80" s="53">
        <v>18492</v>
      </c>
      <c r="N80" s="53">
        <v>14994</v>
      </c>
      <c r="O80" s="53">
        <v>13916</v>
      </c>
      <c r="P80" s="53">
        <v>19648</v>
      </c>
      <c r="Q80" s="53">
        <v>17970</v>
      </c>
      <c r="R80" s="53">
        <v>16513</v>
      </c>
      <c r="S80" s="53">
        <v>20512</v>
      </c>
    </row>
    <row r="81" spans="1:19" s="9" customFormat="1" ht="17.25" customHeight="1">
      <c r="A81" s="50" t="s">
        <v>17</v>
      </c>
      <c r="B81" s="52">
        <v>100739</v>
      </c>
      <c r="C81" s="53">
        <v>3698</v>
      </c>
      <c r="D81" s="53">
        <v>4103</v>
      </c>
      <c r="E81" s="53">
        <v>4588</v>
      </c>
      <c r="F81" s="53">
        <v>5641</v>
      </c>
      <c r="G81" s="53">
        <v>6177</v>
      </c>
      <c r="H81" s="53">
        <v>5512</v>
      </c>
      <c r="I81" s="53">
        <v>5423</v>
      </c>
      <c r="J81" s="53">
        <v>5769</v>
      </c>
      <c r="K81" s="53">
        <v>7754</v>
      </c>
      <c r="L81" s="53">
        <v>8266</v>
      </c>
      <c r="M81" s="53">
        <v>7085</v>
      </c>
      <c r="N81" s="53">
        <v>5721</v>
      </c>
      <c r="O81" s="53">
        <v>5554</v>
      </c>
      <c r="P81" s="53">
        <v>6971</v>
      </c>
      <c r="Q81" s="53">
        <v>5919</v>
      </c>
      <c r="R81" s="53">
        <v>5296</v>
      </c>
      <c r="S81" s="53">
        <v>7262</v>
      </c>
    </row>
    <row r="82" spans="1:19" s="9" customFormat="1" ht="17.25" customHeight="1">
      <c r="A82" s="50" t="s">
        <v>18</v>
      </c>
      <c r="B82" s="52">
        <v>112931</v>
      </c>
      <c r="C82" s="53">
        <v>3785</v>
      </c>
      <c r="D82" s="53">
        <v>4379</v>
      </c>
      <c r="E82" s="53">
        <v>4859</v>
      </c>
      <c r="F82" s="53">
        <v>6239</v>
      </c>
      <c r="G82" s="53">
        <v>6375</v>
      </c>
      <c r="H82" s="53">
        <v>5425</v>
      </c>
      <c r="I82" s="53">
        <v>5168</v>
      </c>
      <c r="J82" s="53">
        <v>5714</v>
      </c>
      <c r="K82" s="53">
        <v>7476</v>
      </c>
      <c r="L82" s="53">
        <v>8619</v>
      </c>
      <c r="M82" s="53">
        <v>7970</v>
      </c>
      <c r="N82" s="53">
        <v>7431</v>
      </c>
      <c r="O82" s="53">
        <v>6983</v>
      </c>
      <c r="P82" s="53">
        <v>9099</v>
      </c>
      <c r="Q82" s="53">
        <v>7624</v>
      </c>
      <c r="R82" s="53">
        <v>6640</v>
      </c>
      <c r="S82" s="53">
        <v>9145</v>
      </c>
    </row>
    <row r="83" spans="1:19" s="9" customFormat="1" ht="17.25" customHeight="1">
      <c r="A83" s="50" t="s">
        <v>19</v>
      </c>
      <c r="B83" s="52">
        <v>235705</v>
      </c>
      <c r="C83" s="53">
        <v>8727</v>
      </c>
      <c r="D83" s="53">
        <v>9589</v>
      </c>
      <c r="E83" s="53">
        <v>10014</v>
      </c>
      <c r="F83" s="53">
        <v>11617</v>
      </c>
      <c r="G83" s="53">
        <v>11686</v>
      </c>
      <c r="H83" s="53">
        <v>10748</v>
      </c>
      <c r="I83" s="53">
        <v>11906</v>
      </c>
      <c r="J83" s="53">
        <v>13583</v>
      </c>
      <c r="K83" s="53">
        <v>18458</v>
      </c>
      <c r="L83" s="53">
        <v>20113</v>
      </c>
      <c r="M83" s="53">
        <v>15767</v>
      </c>
      <c r="N83" s="53">
        <v>12866</v>
      </c>
      <c r="O83" s="53">
        <v>12763</v>
      </c>
      <c r="P83" s="53">
        <v>19002</v>
      </c>
      <c r="Q83" s="53">
        <v>17144</v>
      </c>
      <c r="R83" s="53">
        <v>15020</v>
      </c>
      <c r="S83" s="53">
        <v>16701</v>
      </c>
    </row>
    <row r="84" spans="1:19" s="9" customFormat="1" ht="17.25" customHeight="1">
      <c r="A84" s="50" t="s">
        <v>20</v>
      </c>
      <c r="B84" s="52">
        <v>107280</v>
      </c>
      <c r="C84" s="53">
        <v>3358</v>
      </c>
      <c r="D84" s="53">
        <v>3855</v>
      </c>
      <c r="E84" s="53">
        <v>4211</v>
      </c>
      <c r="F84" s="53">
        <v>5367</v>
      </c>
      <c r="G84" s="53">
        <v>5132</v>
      </c>
      <c r="H84" s="53">
        <v>4469</v>
      </c>
      <c r="I84" s="53">
        <v>4970</v>
      </c>
      <c r="J84" s="53">
        <v>5164</v>
      </c>
      <c r="K84" s="53">
        <v>6842</v>
      </c>
      <c r="L84" s="53">
        <v>7683</v>
      </c>
      <c r="M84" s="53">
        <v>6786</v>
      </c>
      <c r="N84" s="53">
        <v>6860</v>
      </c>
      <c r="O84" s="53">
        <v>7430</v>
      </c>
      <c r="P84" s="53">
        <v>9822</v>
      </c>
      <c r="Q84" s="53">
        <v>8603</v>
      </c>
      <c r="R84" s="53">
        <v>7144</v>
      </c>
      <c r="S84" s="53">
        <v>9584</v>
      </c>
    </row>
    <row r="85" spans="1:19" s="9" customFormat="1" ht="17.25" customHeight="1">
      <c r="A85" s="50"/>
      <c r="B85" s="52"/>
      <c r="C85" s="53"/>
      <c r="D85" s="53"/>
      <c r="E85" s="53"/>
      <c r="F85" s="53"/>
      <c r="G85" s="53"/>
      <c r="H85" s="53"/>
      <c r="I85" s="53"/>
      <c r="J85" s="53"/>
      <c r="K85" s="53"/>
      <c r="L85" s="53"/>
      <c r="M85" s="53"/>
      <c r="N85" s="53"/>
      <c r="O85" s="53"/>
      <c r="P85" s="53"/>
      <c r="Q85" s="53"/>
      <c r="R85" s="53"/>
      <c r="S85" s="53"/>
    </row>
    <row r="86" spans="1:19" s="9" customFormat="1" ht="17.25" customHeight="1">
      <c r="A86" s="50" t="s">
        <v>21</v>
      </c>
      <c r="B86" s="52">
        <v>120835</v>
      </c>
      <c r="C86" s="53">
        <v>4072</v>
      </c>
      <c r="D86" s="53">
        <v>4600</v>
      </c>
      <c r="E86" s="53">
        <v>5176</v>
      </c>
      <c r="F86" s="53">
        <v>6524</v>
      </c>
      <c r="G86" s="53">
        <v>6694</v>
      </c>
      <c r="H86" s="53">
        <v>5796</v>
      </c>
      <c r="I86" s="53">
        <v>5727</v>
      </c>
      <c r="J86" s="53">
        <v>6219</v>
      </c>
      <c r="K86" s="53">
        <v>8633</v>
      </c>
      <c r="L86" s="53">
        <v>10347</v>
      </c>
      <c r="M86" s="53">
        <v>8465</v>
      </c>
      <c r="N86" s="53">
        <v>6774</v>
      </c>
      <c r="O86" s="53">
        <v>6223</v>
      </c>
      <c r="P86" s="53">
        <v>9187</v>
      </c>
      <c r="Q86" s="53">
        <v>8735</v>
      </c>
      <c r="R86" s="53">
        <v>8194</v>
      </c>
      <c r="S86" s="53">
        <v>9469</v>
      </c>
    </row>
    <row r="87" spans="1:19" s="9" customFormat="1" ht="17.25" customHeight="1">
      <c r="A87" s="50" t="s">
        <v>22</v>
      </c>
      <c r="B87" s="52">
        <v>121773</v>
      </c>
      <c r="C87" s="53">
        <v>4439</v>
      </c>
      <c r="D87" s="53">
        <v>4998</v>
      </c>
      <c r="E87" s="53">
        <v>5562</v>
      </c>
      <c r="F87" s="53">
        <v>6744</v>
      </c>
      <c r="G87" s="53">
        <v>7211</v>
      </c>
      <c r="H87" s="53">
        <v>6295</v>
      </c>
      <c r="I87" s="53">
        <v>6266</v>
      </c>
      <c r="J87" s="53">
        <v>6976</v>
      </c>
      <c r="K87" s="53">
        <v>9527</v>
      </c>
      <c r="L87" s="53">
        <v>10464</v>
      </c>
      <c r="M87" s="53">
        <v>8557</v>
      </c>
      <c r="N87" s="53">
        <v>6398</v>
      </c>
      <c r="O87" s="53">
        <v>6290</v>
      </c>
      <c r="P87" s="53">
        <v>9059</v>
      </c>
      <c r="Q87" s="53">
        <v>8024</v>
      </c>
      <c r="R87" s="53">
        <v>7176</v>
      </c>
      <c r="S87" s="53">
        <v>7787</v>
      </c>
    </row>
    <row r="88" spans="1:19" s="9" customFormat="1" ht="17.25" customHeight="1">
      <c r="A88" s="50" t="s">
        <v>23</v>
      </c>
      <c r="B88" s="52">
        <v>186156</v>
      </c>
      <c r="C88" s="53">
        <v>7428</v>
      </c>
      <c r="D88" s="53">
        <v>9510</v>
      </c>
      <c r="E88" s="53">
        <v>9782</v>
      </c>
      <c r="F88" s="53">
        <v>11056</v>
      </c>
      <c r="G88" s="53">
        <v>10204</v>
      </c>
      <c r="H88" s="53">
        <v>8653</v>
      </c>
      <c r="I88" s="53">
        <v>9495</v>
      </c>
      <c r="J88" s="53">
        <v>11345</v>
      </c>
      <c r="K88" s="53">
        <v>14710</v>
      </c>
      <c r="L88" s="53">
        <v>15788</v>
      </c>
      <c r="M88" s="53">
        <v>12736</v>
      </c>
      <c r="N88" s="53">
        <v>10928</v>
      </c>
      <c r="O88" s="53">
        <v>10291</v>
      </c>
      <c r="P88" s="53">
        <v>13367</v>
      </c>
      <c r="Q88" s="53">
        <v>10977</v>
      </c>
      <c r="R88" s="53">
        <v>8800</v>
      </c>
      <c r="S88" s="53">
        <v>11086</v>
      </c>
    </row>
    <row r="89" spans="1:19" s="9" customFormat="1" ht="17.25" customHeight="1">
      <c r="A89" s="50" t="s">
        <v>24</v>
      </c>
      <c r="B89" s="52">
        <v>137980</v>
      </c>
      <c r="C89" s="53">
        <v>6379</v>
      </c>
      <c r="D89" s="53">
        <v>7603</v>
      </c>
      <c r="E89" s="53">
        <v>6955</v>
      </c>
      <c r="F89" s="53">
        <v>6834</v>
      </c>
      <c r="G89" s="53">
        <v>7346</v>
      </c>
      <c r="H89" s="53">
        <v>6426</v>
      </c>
      <c r="I89" s="53">
        <v>7696</v>
      </c>
      <c r="J89" s="53">
        <v>9183</v>
      </c>
      <c r="K89" s="53">
        <v>11133</v>
      </c>
      <c r="L89" s="53">
        <v>11182</v>
      </c>
      <c r="M89" s="53">
        <v>8729</v>
      </c>
      <c r="N89" s="53">
        <v>7426</v>
      </c>
      <c r="O89" s="53">
        <v>7148</v>
      </c>
      <c r="P89" s="53">
        <v>9385</v>
      </c>
      <c r="Q89" s="53">
        <v>8323</v>
      </c>
      <c r="R89" s="53">
        <v>6938</v>
      </c>
      <c r="S89" s="53">
        <v>9294</v>
      </c>
    </row>
    <row r="90" spans="1:19" s="9" customFormat="1" ht="17.25" customHeight="1">
      <c r="A90" s="50" t="s">
        <v>25</v>
      </c>
      <c r="B90" s="52">
        <v>70118</v>
      </c>
      <c r="C90" s="53">
        <v>2463</v>
      </c>
      <c r="D90" s="53">
        <v>2738</v>
      </c>
      <c r="E90" s="53">
        <v>3015</v>
      </c>
      <c r="F90" s="53">
        <v>3754</v>
      </c>
      <c r="G90" s="53">
        <v>3875</v>
      </c>
      <c r="H90" s="53">
        <v>3597</v>
      </c>
      <c r="I90" s="53">
        <v>3559</v>
      </c>
      <c r="J90" s="53">
        <v>3802</v>
      </c>
      <c r="K90" s="53">
        <v>4881</v>
      </c>
      <c r="L90" s="53">
        <v>5491</v>
      </c>
      <c r="M90" s="53">
        <v>4882</v>
      </c>
      <c r="N90" s="53">
        <v>4175</v>
      </c>
      <c r="O90" s="53">
        <v>4061</v>
      </c>
      <c r="P90" s="53">
        <v>5676</v>
      </c>
      <c r="Q90" s="53">
        <v>4786</v>
      </c>
      <c r="R90" s="53">
        <v>4150</v>
      </c>
      <c r="S90" s="53">
        <v>5213</v>
      </c>
    </row>
    <row r="91" spans="1:19" s="9" customFormat="1" ht="17.25" customHeight="1">
      <c r="A91" s="50"/>
      <c r="B91" s="52"/>
      <c r="C91" s="53"/>
      <c r="D91" s="53"/>
      <c r="E91" s="53"/>
      <c r="F91" s="53"/>
      <c r="G91" s="53"/>
      <c r="H91" s="53"/>
      <c r="I91" s="53"/>
      <c r="J91" s="53"/>
      <c r="K91" s="53"/>
      <c r="L91" s="53"/>
      <c r="M91" s="53"/>
      <c r="N91" s="53"/>
      <c r="O91" s="53"/>
      <c r="P91" s="53"/>
      <c r="Q91" s="53"/>
      <c r="R91" s="53"/>
      <c r="S91" s="53"/>
    </row>
    <row r="92" spans="1:19" s="9" customFormat="1" ht="17.25" customHeight="1">
      <c r="A92" s="50" t="s">
        <v>26</v>
      </c>
      <c r="B92" s="52">
        <v>112719</v>
      </c>
      <c r="C92" s="53">
        <v>3846</v>
      </c>
      <c r="D92" s="53">
        <v>4514</v>
      </c>
      <c r="E92" s="53">
        <v>5314</v>
      </c>
      <c r="F92" s="53">
        <v>6109</v>
      </c>
      <c r="G92" s="53">
        <v>6134</v>
      </c>
      <c r="H92" s="53">
        <v>5034</v>
      </c>
      <c r="I92" s="53">
        <v>5205</v>
      </c>
      <c r="J92" s="53">
        <v>6046</v>
      </c>
      <c r="K92" s="53">
        <v>8018</v>
      </c>
      <c r="L92" s="53">
        <v>9237</v>
      </c>
      <c r="M92" s="53">
        <v>7774</v>
      </c>
      <c r="N92" s="53">
        <v>6484</v>
      </c>
      <c r="O92" s="53">
        <v>6289</v>
      </c>
      <c r="P92" s="53">
        <v>8750</v>
      </c>
      <c r="Q92" s="53">
        <v>7968</v>
      </c>
      <c r="R92" s="53">
        <v>7009</v>
      </c>
      <c r="S92" s="53">
        <v>8988</v>
      </c>
    </row>
    <row r="93" spans="1:19" s="9" customFormat="1" ht="17.25" customHeight="1">
      <c r="A93" s="50" t="s">
        <v>27</v>
      </c>
      <c r="B93" s="52">
        <v>123632</v>
      </c>
      <c r="C93" s="53">
        <v>3928</v>
      </c>
      <c r="D93" s="53">
        <v>4338</v>
      </c>
      <c r="E93" s="53">
        <v>5103</v>
      </c>
      <c r="F93" s="53">
        <v>6200</v>
      </c>
      <c r="G93" s="53">
        <v>6690</v>
      </c>
      <c r="H93" s="53">
        <v>6224</v>
      </c>
      <c r="I93" s="53">
        <v>6243</v>
      </c>
      <c r="J93" s="53">
        <v>6658</v>
      </c>
      <c r="K93" s="53">
        <v>9421</v>
      </c>
      <c r="L93" s="53">
        <v>11195</v>
      </c>
      <c r="M93" s="53">
        <v>8987</v>
      </c>
      <c r="N93" s="53">
        <v>6503</v>
      </c>
      <c r="O93" s="53">
        <v>6345</v>
      </c>
      <c r="P93" s="53">
        <v>9650</v>
      </c>
      <c r="Q93" s="53">
        <v>8833</v>
      </c>
      <c r="R93" s="53">
        <v>8491</v>
      </c>
      <c r="S93" s="53">
        <v>8823</v>
      </c>
    </row>
    <row r="94" spans="1:19" s="9" customFormat="1" ht="17.25" customHeight="1">
      <c r="A94" s="50" t="s">
        <v>28</v>
      </c>
      <c r="B94" s="52">
        <v>85404</v>
      </c>
      <c r="C94" s="53">
        <v>3826</v>
      </c>
      <c r="D94" s="53">
        <v>3706</v>
      </c>
      <c r="E94" s="53">
        <v>3776</v>
      </c>
      <c r="F94" s="53">
        <v>4081</v>
      </c>
      <c r="G94" s="53">
        <v>4447</v>
      </c>
      <c r="H94" s="53">
        <v>4998</v>
      </c>
      <c r="I94" s="53">
        <v>5307</v>
      </c>
      <c r="J94" s="53">
        <v>5635</v>
      </c>
      <c r="K94" s="53">
        <v>7066</v>
      </c>
      <c r="L94" s="53">
        <v>7190</v>
      </c>
      <c r="M94" s="53">
        <v>5235</v>
      </c>
      <c r="N94" s="53">
        <v>4271</v>
      </c>
      <c r="O94" s="53">
        <v>4223</v>
      </c>
      <c r="P94" s="53">
        <v>6267</v>
      </c>
      <c r="Q94" s="53">
        <v>5598</v>
      </c>
      <c r="R94" s="53">
        <v>4746</v>
      </c>
      <c r="S94" s="53">
        <v>5032</v>
      </c>
    </row>
    <row r="95" spans="1:19" s="9" customFormat="1" ht="17.25" customHeight="1">
      <c r="A95" s="50" t="s">
        <v>29</v>
      </c>
      <c r="B95" s="52">
        <v>57932</v>
      </c>
      <c r="C95" s="53">
        <v>2378</v>
      </c>
      <c r="D95" s="53">
        <v>2493</v>
      </c>
      <c r="E95" s="53">
        <v>2724</v>
      </c>
      <c r="F95" s="53">
        <v>3239</v>
      </c>
      <c r="G95" s="53">
        <v>2926</v>
      </c>
      <c r="H95" s="53">
        <v>2876</v>
      </c>
      <c r="I95" s="53">
        <v>3025</v>
      </c>
      <c r="J95" s="53">
        <v>3307</v>
      </c>
      <c r="K95" s="53">
        <v>4281</v>
      </c>
      <c r="L95" s="53">
        <v>4819</v>
      </c>
      <c r="M95" s="53">
        <v>3825</v>
      </c>
      <c r="N95" s="53">
        <v>3296</v>
      </c>
      <c r="O95" s="53">
        <v>3151</v>
      </c>
      <c r="P95" s="53">
        <v>4260</v>
      </c>
      <c r="Q95" s="53">
        <v>3633</v>
      </c>
      <c r="R95" s="53">
        <v>3214</v>
      </c>
      <c r="S95" s="53">
        <v>4485</v>
      </c>
    </row>
    <row r="96" spans="1:19" s="9" customFormat="1" ht="17.25" customHeight="1">
      <c r="A96" s="50" t="s">
        <v>30</v>
      </c>
      <c r="B96" s="52">
        <v>65311</v>
      </c>
      <c r="C96" s="53">
        <v>2479</v>
      </c>
      <c r="D96" s="53">
        <v>2869</v>
      </c>
      <c r="E96" s="53">
        <v>3001</v>
      </c>
      <c r="F96" s="53">
        <v>3394</v>
      </c>
      <c r="G96" s="53">
        <v>3437</v>
      </c>
      <c r="H96" s="53">
        <v>3041</v>
      </c>
      <c r="I96" s="53">
        <v>3324</v>
      </c>
      <c r="J96" s="53">
        <v>3764</v>
      </c>
      <c r="K96" s="53">
        <v>4894</v>
      </c>
      <c r="L96" s="53">
        <v>5432</v>
      </c>
      <c r="M96" s="53">
        <v>4379</v>
      </c>
      <c r="N96" s="53">
        <v>3709</v>
      </c>
      <c r="O96" s="53">
        <v>3566</v>
      </c>
      <c r="P96" s="53">
        <v>4814</v>
      </c>
      <c r="Q96" s="53">
        <v>4299</v>
      </c>
      <c r="R96" s="53">
        <v>3777</v>
      </c>
      <c r="S96" s="53">
        <v>5132</v>
      </c>
    </row>
    <row r="97" spans="1:19" s="9" customFormat="1" ht="17.25" customHeight="1">
      <c r="A97" s="50"/>
      <c r="B97" s="52"/>
      <c r="C97" s="53"/>
      <c r="D97" s="53"/>
      <c r="E97" s="53"/>
      <c r="F97" s="53"/>
      <c r="G97" s="53"/>
      <c r="H97" s="53"/>
      <c r="I97" s="53"/>
      <c r="J97" s="53"/>
      <c r="K97" s="53"/>
      <c r="L97" s="53"/>
      <c r="M97" s="53"/>
      <c r="N97" s="53"/>
      <c r="O97" s="53"/>
      <c r="P97" s="53"/>
      <c r="Q97" s="53"/>
      <c r="R97" s="53"/>
      <c r="S97" s="53"/>
    </row>
    <row r="98" spans="1:19" s="9" customFormat="1" ht="17.25" customHeight="1">
      <c r="A98" s="50" t="s">
        <v>31</v>
      </c>
      <c r="B98" s="52">
        <v>491939</v>
      </c>
      <c r="C98" s="53">
        <v>17286</v>
      </c>
      <c r="D98" s="53">
        <v>19218</v>
      </c>
      <c r="E98" s="53">
        <v>21001</v>
      </c>
      <c r="F98" s="53">
        <v>24830</v>
      </c>
      <c r="G98" s="53">
        <v>26657</v>
      </c>
      <c r="H98" s="53">
        <v>25125</v>
      </c>
      <c r="I98" s="53">
        <v>26052</v>
      </c>
      <c r="J98" s="53">
        <v>28000</v>
      </c>
      <c r="K98" s="53">
        <v>36917</v>
      </c>
      <c r="L98" s="53">
        <v>42089</v>
      </c>
      <c r="M98" s="53">
        <v>34449</v>
      </c>
      <c r="N98" s="53">
        <v>28047</v>
      </c>
      <c r="O98" s="53">
        <v>25695</v>
      </c>
      <c r="P98" s="53">
        <v>36996</v>
      </c>
      <c r="Q98" s="53">
        <v>33174</v>
      </c>
      <c r="R98" s="53">
        <v>29658</v>
      </c>
      <c r="S98" s="53">
        <v>36745</v>
      </c>
    </row>
    <row r="99" spans="1:19" s="9" customFormat="1" ht="17.25" customHeight="1">
      <c r="A99" s="50" t="s">
        <v>32</v>
      </c>
      <c r="B99" s="52">
        <v>62796</v>
      </c>
      <c r="C99" s="53">
        <v>2414</v>
      </c>
      <c r="D99" s="53">
        <v>2778</v>
      </c>
      <c r="E99" s="53">
        <v>3267</v>
      </c>
      <c r="F99" s="53">
        <v>3770</v>
      </c>
      <c r="G99" s="53">
        <v>3521</v>
      </c>
      <c r="H99" s="53">
        <v>2985</v>
      </c>
      <c r="I99" s="53">
        <v>2972</v>
      </c>
      <c r="J99" s="53">
        <v>3375</v>
      </c>
      <c r="K99" s="53">
        <v>4565</v>
      </c>
      <c r="L99" s="53">
        <v>4973</v>
      </c>
      <c r="M99" s="53">
        <v>3982</v>
      </c>
      <c r="N99" s="53">
        <v>3465</v>
      </c>
      <c r="O99" s="53">
        <v>3446</v>
      </c>
      <c r="P99" s="53">
        <v>4909</v>
      </c>
      <c r="Q99" s="53">
        <v>4286</v>
      </c>
      <c r="R99" s="53">
        <v>3607</v>
      </c>
      <c r="S99" s="53">
        <v>4481</v>
      </c>
    </row>
    <row r="100" spans="1:19" s="9" customFormat="1" ht="17.25" customHeight="1">
      <c r="A100" s="50" t="s">
        <v>33</v>
      </c>
      <c r="B100" s="52">
        <v>55794</v>
      </c>
      <c r="C100" s="53">
        <v>2123</v>
      </c>
      <c r="D100" s="53">
        <v>2383</v>
      </c>
      <c r="E100" s="53">
        <v>2992</v>
      </c>
      <c r="F100" s="53">
        <v>3325</v>
      </c>
      <c r="G100" s="53">
        <v>2965</v>
      </c>
      <c r="H100" s="53">
        <v>2498</v>
      </c>
      <c r="I100" s="53">
        <v>2552</v>
      </c>
      <c r="J100" s="53">
        <v>3076</v>
      </c>
      <c r="K100" s="53">
        <v>4555</v>
      </c>
      <c r="L100" s="53">
        <v>5191</v>
      </c>
      <c r="M100" s="53">
        <v>3889</v>
      </c>
      <c r="N100" s="53">
        <v>2848</v>
      </c>
      <c r="O100" s="53">
        <v>2634</v>
      </c>
      <c r="P100" s="53">
        <v>4082</v>
      </c>
      <c r="Q100" s="53">
        <v>3862</v>
      </c>
      <c r="R100" s="53">
        <v>3317</v>
      </c>
      <c r="S100" s="53">
        <v>3502</v>
      </c>
    </row>
    <row r="101" spans="1:19" s="9" customFormat="1" ht="17.25" customHeight="1">
      <c r="A101" s="50" t="s">
        <v>34</v>
      </c>
      <c r="B101" s="52">
        <v>77899</v>
      </c>
      <c r="C101" s="53">
        <v>3063</v>
      </c>
      <c r="D101" s="53">
        <v>3425</v>
      </c>
      <c r="E101" s="53">
        <v>3855</v>
      </c>
      <c r="F101" s="53">
        <v>4459</v>
      </c>
      <c r="G101" s="53">
        <v>4106</v>
      </c>
      <c r="H101" s="53">
        <v>3306</v>
      </c>
      <c r="I101" s="53">
        <v>3696</v>
      </c>
      <c r="J101" s="53">
        <v>4189</v>
      </c>
      <c r="K101" s="53">
        <v>5984</v>
      </c>
      <c r="L101" s="53">
        <v>6770</v>
      </c>
      <c r="M101" s="53">
        <v>5499</v>
      </c>
      <c r="N101" s="53">
        <v>4382</v>
      </c>
      <c r="O101" s="53">
        <v>4042</v>
      </c>
      <c r="P101" s="53">
        <v>5670</v>
      </c>
      <c r="Q101" s="53">
        <v>5433</v>
      </c>
      <c r="R101" s="53">
        <v>4747</v>
      </c>
      <c r="S101" s="53">
        <v>5273</v>
      </c>
    </row>
    <row r="102" spans="1:19" s="9" customFormat="1" ht="17.25" customHeight="1">
      <c r="A102" s="50" t="s">
        <v>35</v>
      </c>
      <c r="B102" s="52">
        <v>58232</v>
      </c>
      <c r="C102" s="53">
        <v>2494</v>
      </c>
      <c r="D102" s="53">
        <v>2712</v>
      </c>
      <c r="E102" s="53">
        <v>2828</v>
      </c>
      <c r="F102" s="53">
        <v>3132</v>
      </c>
      <c r="G102" s="53">
        <v>2935</v>
      </c>
      <c r="H102" s="53">
        <v>2709</v>
      </c>
      <c r="I102" s="53">
        <v>3146</v>
      </c>
      <c r="J102" s="53">
        <v>3517</v>
      </c>
      <c r="K102" s="53">
        <v>4468</v>
      </c>
      <c r="L102" s="53">
        <v>4464</v>
      </c>
      <c r="M102" s="53">
        <v>3586</v>
      </c>
      <c r="N102" s="53">
        <v>3350</v>
      </c>
      <c r="O102" s="53">
        <v>3291</v>
      </c>
      <c r="P102" s="53">
        <v>4348</v>
      </c>
      <c r="Q102" s="53">
        <v>3827</v>
      </c>
      <c r="R102" s="53">
        <v>3162</v>
      </c>
      <c r="S102" s="53">
        <v>4263</v>
      </c>
    </row>
    <row r="103" spans="1:19" s="9" customFormat="1" ht="17.25" customHeight="1">
      <c r="A103" s="50"/>
      <c r="B103" s="52"/>
      <c r="C103" s="53"/>
      <c r="D103" s="53"/>
      <c r="E103" s="53"/>
      <c r="F103" s="53"/>
      <c r="G103" s="53"/>
      <c r="H103" s="53"/>
      <c r="I103" s="53"/>
      <c r="J103" s="53"/>
      <c r="K103" s="53"/>
      <c r="L103" s="53"/>
      <c r="M103" s="53"/>
      <c r="N103" s="53"/>
      <c r="O103" s="53"/>
      <c r="P103" s="53"/>
      <c r="Q103" s="53"/>
      <c r="R103" s="53"/>
      <c r="S103" s="53"/>
    </row>
    <row r="104" spans="1:19" s="9" customFormat="1" ht="17.25" customHeight="1">
      <c r="A104" s="50" t="s">
        <v>36</v>
      </c>
      <c r="B104" s="52">
        <v>55277</v>
      </c>
      <c r="C104" s="53">
        <v>1720</v>
      </c>
      <c r="D104" s="53">
        <v>2240</v>
      </c>
      <c r="E104" s="53">
        <v>2478</v>
      </c>
      <c r="F104" s="53">
        <v>3007</v>
      </c>
      <c r="G104" s="53">
        <v>2683</v>
      </c>
      <c r="H104" s="53">
        <v>2379</v>
      </c>
      <c r="I104" s="53">
        <v>2409</v>
      </c>
      <c r="J104" s="53">
        <v>2940</v>
      </c>
      <c r="K104" s="53">
        <v>3872</v>
      </c>
      <c r="L104" s="53">
        <v>4118</v>
      </c>
      <c r="M104" s="53">
        <v>3603</v>
      </c>
      <c r="N104" s="53">
        <v>3302</v>
      </c>
      <c r="O104" s="53">
        <v>3658</v>
      </c>
      <c r="P104" s="53">
        <v>4938</v>
      </c>
      <c r="Q104" s="53">
        <v>4255</v>
      </c>
      <c r="R104" s="53">
        <v>3477</v>
      </c>
      <c r="S104" s="53">
        <v>4198</v>
      </c>
    </row>
    <row r="105" spans="1:19" s="9" customFormat="1" ht="17.25" customHeight="1">
      <c r="A105" s="50"/>
      <c r="B105" s="52"/>
      <c r="C105" s="53"/>
      <c r="D105" s="53"/>
      <c r="E105" s="53"/>
      <c r="F105" s="53"/>
      <c r="G105" s="53"/>
      <c r="H105" s="53"/>
      <c r="I105" s="53"/>
      <c r="J105" s="53"/>
      <c r="K105" s="53"/>
      <c r="L105" s="53"/>
      <c r="M105" s="53"/>
      <c r="N105" s="53"/>
      <c r="O105" s="53"/>
      <c r="P105" s="53"/>
      <c r="Q105" s="53"/>
      <c r="R105" s="53"/>
      <c r="S105" s="53"/>
    </row>
    <row r="106" spans="1:19" s="9" customFormat="1" ht="17.25" customHeight="1">
      <c r="A106" s="50" t="s">
        <v>37</v>
      </c>
      <c r="B106" s="52">
        <v>30601</v>
      </c>
      <c r="C106" s="53">
        <v>1390</v>
      </c>
      <c r="D106" s="53">
        <v>1590</v>
      </c>
      <c r="E106" s="53">
        <v>1432</v>
      </c>
      <c r="F106" s="53">
        <v>1424</v>
      </c>
      <c r="G106" s="53">
        <v>1288</v>
      </c>
      <c r="H106" s="53">
        <v>1238</v>
      </c>
      <c r="I106" s="53">
        <v>1696</v>
      </c>
      <c r="J106" s="53">
        <v>2088</v>
      </c>
      <c r="K106" s="53">
        <v>2358</v>
      </c>
      <c r="L106" s="53">
        <v>2313</v>
      </c>
      <c r="M106" s="53">
        <v>1932</v>
      </c>
      <c r="N106" s="53">
        <v>1752</v>
      </c>
      <c r="O106" s="53">
        <v>1814</v>
      </c>
      <c r="P106" s="53">
        <v>2527</v>
      </c>
      <c r="Q106" s="53">
        <v>2065</v>
      </c>
      <c r="R106" s="53">
        <v>1544</v>
      </c>
      <c r="S106" s="53">
        <v>2150</v>
      </c>
    </row>
    <row r="107" spans="1:19" s="9" customFormat="1" ht="17.25" customHeight="1">
      <c r="A107" s="50" t="s">
        <v>38</v>
      </c>
      <c r="B107" s="52">
        <v>20025</v>
      </c>
      <c r="C107" s="53">
        <v>318</v>
      </c>
      <c r="D107" s="53">
        <v>480</v>
      </c>
      <c r="E107" s="53">
        <v>608</v>
      </c>
      <c r="F107" s="53">
        <v>803</v>
      </c>
      <c r="G107" s="53">
        <v>852</v>
      </c>
      <c r="H107" s="53">
        <v>663</v>
      </c>
      <c r="I107" s="53">
        <v>691</v>
      </c>
      <c r="J107" s="53">
        <v>777</v>
      </c>
      <c r="K107" s="53">
        <v>975</v>
      </c>
      <c r="L107" s="53">
        <v>1161</v>
      </c>
      <c r="M107" s="53">
        <v>1184</v>
      </c>
      <c r="N107" s="53">
        <v>1339</v>
      </c>
      <c r="O107" s="53">
        <v>1703</v>
      </c>
      <c r="P107" s="53">
        <v>2588</v>
      </c>
      <c r="Q107" s="53">
        <v>2200</v>
      </c>
      <c r="R107" s="53">
        <v>1578</v>
      </c>
      <c r="S107" s="53">
        <v>2105</v>
      </c>
    </row>
    <row r="108" spans="1:19" s="9" customFormat="1" ht="17.25" customHeight="1">
      <c r="A108" s="50" t="s">
        <v>39</v>
      </c>
      <c r="B108" s="52">
        <v>10393</v>
      </c>
      <c r="C108" s="53">
        <v>190</v>
      </c>
      <c r="D108" s="53">
        <v>240</v>
      </c>
      <c r="E108" s="53">
        <v>324</v>
      </c>
      <c r="F108" s="53">
        <v>450</v>
      </c>
      <c r="G108" s="53">
        <v>513</v>
      </c>
      <c r="H108" s="53">
        <v>406</v>
      </c>
      <c r="I108" s="53">
        <v>383</v>
      </c>
      <c r="J108" s="53">
        <v>393</v>
      </c>
      <c r="K108" s="53">
        <v>522</v>
      </c>
      <c r="L108" s="53">
        <v>677</v>
      </c>
      <c r="M108" s="53">
        <v>771</v>
      </c>
      <c r="N108" s="53">
        <v>777</v>
      </c>
      <c r="O108" s="53">
        <v>900</v>
      </c>
      <c r="P108" s="53">
        <v>1177</v>
      </c>
      <c r="Q108" s="53">
        <v>896</v>
      </c>
      <c r="R108" s="53">
        <v>654</v>
      </c>
      <c r="S108" s="53">
        <v>1120</v>
      </c>
    </row>
    <row r="109" spans="1:19" s="9" customFormat="1" ht="17.25" customHeight="1">
      <c r="A109" s="50" t="s">
        <v>40</v>
      </c>
      <c r="B109" s="52">
        <v>17270</v>
      </c>
      <c r="C109" s="53">
        <v>597</v>
      </c>
      <c r="D109" s="53">
        <v>733</v>
      </c>
      <c r="E109" s="53">
        <v>891</v>
      </c>
      <c r="F109" s="53">
        <v>954</v>
      </c>
      <c r="G109" s="53">
        <v>909</v>
      </c>
      <c r="H109" s="53">
        <v>830</v>
      </c>
      <c r="I109" s="53">
        <v>834</v>
      </c>
      <c r="J109" s="53">
        <v>901</v>
      </c>
      <c r="K109" s="53">
        <v>1322</v>
      </c>
      <c r="L109" s="53">
        <v>1465</v>
      </c>
      <c r="M109" s="53">
        <v>1126</v>
      </c>
      <c r="N109" s="53">
        <v>961</v>
      </c>
      <c r="O109" s="53">
        <v>899</v>
      </c>
      <c r="P109" s="53">
        <v>1296</v>
      </c>
      <c r="Q109" s="53">
        <v>1096</v>
      </c>
      <c r="R109" s="53">
        <v>956</v>
      </c>
      <c r="S109" s="53">
        <v>1500</v>
      </c>
    </row>
    <row r="110" spans="1:19" s="9" customFormat="1" ht="17.25" customHeight="1">
      <c r="A110" s="50" t="s">
        <v>41</v>
      </c>
      <c r="B110" s="52">
        <v>43927</v>
      </c>
      <c r="C110" s="53">
        <v>1700</v>
      </c>
      <c r="D110" s="53">
        <v>2026</v>
      </c>
      <c r="E110" s="53">
        <v>2337</v>
      </c>
      <c r="F110" s="53">
        <v>2505</v>
      </c>
      <c r="G110" s="53">
        <v>2310</v>
      </c>
      <c r="H110" s="53">
        <v>1803</v>
      </c>
      <c r="I110" s="53">
        <v>2297</v>
      </c>
      <c r="J110" s="53">
        <v>2546</v>
      </c>
      <c r="K110" s="53">
        <v>3265</v>
      </c>
      <c r="L110" s="53">
        <v>3423</v>
      </c>
      <c r="M110" s="53">
        <v>2638</v>
      </c>
      <c r="N110" s="53">
        <v>2460</v>
      </c>
      <c r="O110" s="53">
        <v>2666</v>
      </c>
      <c r="P110" s="53">
        <v>3758</v>
      </c>
      <c r="Q110" s="53">
        <v>3128</v>
      </c>
      <c r="R110" s="53">
        <v>2319</v>
      </c>
      <c r="S110" s="53">
        <v>2746</v>
      </c>
    </row>
    <row r="111" spans="1:19" s="9" customFormat="1" ht="17.25" customHeight="1">
      <c r="A111" s="50"/>
      <c r="B111" s="52"/>
      <c r="C111" s="53"/>
      <c r="D111" s="53"/>
      <c r="E111" s="53"/>
      <c r="F111" s="53"/>
      <c r="G111" s="53"/>
      <c r="H111" s="53"/>
      <c r="I111" s="53"/>
      <c r="J111" s="53"/>
      <c r="K111" s="53"/>
      <c r="L111" s="53"/>
      <c r="M111" s="53"/>
      <c r="N111" s="53"/>
      <c r="O111" s="53"/>
      <c r="P111" s="53"/>
      <c r="Q111" s="53"/>
      <c r="R111" s="53"/>
      <c r="S111" s="53"/>
    </row>
    <row r="112" spans="1:19" s="9" customFormat="1" ht="17.25" customHeight="1">
      <c r="A112" s="50" t="s">
        <v>42</v>
      </c>
      <c r="B112" s="52">
        <v>8767</v>
      </c>
      <c r="C112" s="53">
        <v>338</v>
      </c>
      <c r="D112" s="53">
        <v>420</v>
      </c>
      <c r="E112" s="53">
        <v>482</v>
      </c>
      <c r="F112" s="53">
        <v>649</v>
      </c>
      <c r="G112" s="53">
        <v>729</v>
      </c>
      <c r="H112" s="53">
        <v>482</v>
      </c>
      <c r="I112" s="53">
        <v>481</v>
      </c>
      <c r="J112" s="53">
        <v>501</v>
      </c>
      <c r="K112" s="53">
        <v>701</v>
      </c>
      <c r="L112" s="53">
        <v>678</v>
      </c>
      <c r="M112" s="53">
        <v>497</v>
      </c>
      <c r="N112" s="53">
        <v>432</v>
      </c>
      <c r="O112" s="53">
        <v>366</v>
      </c>
      <c r="P112" s="53">
        <v>501</v>
      </c>
      <c r="Q112" s="53">
        <v>460</v>
      </c>
      <c r="R112" s="53">
        <v>424</v>
      </c>
      <c r="S112" s="53">
        <v>626</v>
      </c>
    </row>
    <row r="113" spans="1:19" s="9" customFormat="1" ht="17.25" customHeight="1">
      <c r="A113" s="50" t="s">
        <v>43</v>
      </c>
      <c r="B113" s="52">
        <v>16132</v>
      </c>
      <c r="C113" s="53">
        <v>387</v>
      </c>
      <c r="D113" s="53">
        <v>480</v>
      </c>
      <c r="E113" s="53">
        <v>615</v>
      </c>
      <c r="F113" s="53">
        <v>785</v>
      </c>
      <c r="G113" s="53">
        <v>665</v>
      </c>
      <c r="H113" s="53">
        <v>581</v>
      </c>
      <c r="I113" s="53">
        <v>638</v>
      </c>
      <c r="J113" s="53">
        <v>726</v>
      </c>
      <c r="K113" s="53">
        <v>976</v>
      </c>
      <c r="L113" s="53">
        <v>1182</v>
      </c>
      <c r="M113" s="53">
        <v>1109</v>
      </c>
      <c r="N113" s="53">
        <v>977</v>
      </c>
      <c r="O113" s="53">
        <v>1038</v>
      </c>
      <c r="P113" s="53">
        <v>1574</v>
      </c>
      <c r="Q113" s="53">
        <v>1375</v>
      </c>
      <c r="R113" s="53">
        <v>1240</v>
      </c>
      <c r="S113" s="53">
        <v>1784</v>
      </c>
    </row>
    <row r="114" spans="1:19" s="9" customFormat="1" ht="17.25" customHeight="1">
      <c r="A114" s="50" t="s">
        <v>44</v>
      </c>
      <c r="B114" s="52">
        <v>13570</v>
      </c>
      <c r="C114" s="53">
        <v>464</v>
      </c>
      <c r="D114" s="53">
        <v>527</v>
      </c>
      <c r="E114" s="53">
        <v>697</v>
      </c>
      <c r="F114" s="53">
        <v>882</v>
      </c>
      <c r="G114" s="53">
        <v>787</v>
      </c>
      <c r="H114" s="53">
        <v>551</v>
      </c>
      <c r="I114" s="53">
        <v>584</v>
      </c>
      <c r="J114" s="53">
        <v>659</v>
      </c>
      <c r="K114" s="53">
        <v>956</v>
      </c>
      <c r="L114" s="53">
        <v>1088</v>
      </c>
      <c r="M114" s="53">
        <v>986</v>
      </c>
      <c r="N114" s="53">
        <v>842</v>
      </c>
      <c r="O114" s="53">
        <v>819</v>
      </c>
      <c r="P114" s="53">
        <v>1062</v>
      </c>
      <c r="Q114" s="53">
        <v>939</v>
      </c>
      <c r="R114" s="53">
        <v>740</v>
      </c>
      <c r="S114" s="53">
        <v>987</v>
      </c>
    </row>
    <row r="115" spans="1:19" s="9" customFormat="1" ht="17.25" customHeight="1">
      <c r="A115" s="50" t="s">
        <v>45</v>
      </c>
      <c r="B115" s="52">
        <v>15729</v>
      </c>
      <c r="C115" s="53">
        <v>468</v>
      </c>
      <c r="D115" s="53">
        <v>665</v>
      </c>
      <c r="E115" s="53">
        <v>694</v>
      </c>
      <c r="F115" s="53">
        <v>855</v>
      </c>
      <c r="G115" s="53">
        <v>840</v>
      </c>
      <c r="H115" s="53">
        <v>642</v>
      </c>
      <c r="I115" s="53">
        <v>663</v>
      </c>
      <c r="J115" s="53">
        <v>771</v>
      </c>
      <c r="K115" s="53">
        <v>1023</v>
      </c>
      <c r="L115" s="53">
        <v>1217</v>
      </c>
      <c r="M115" s="53">
        <v>1085</v>
      </c>
      <c r="N115" s="53">
        <v>985</v>
      </c>
      <c r="O115" s="53">
        <v>1009</v>
      </c>
      <c r="P115" s="53">
        <v>1237</v>
      </c>
      <c r="Q115" s="53">
        <v>1132</v>
      </c>
      <c r="R115" s="53">
        <v>996</v>
      </c>
      <c r="S115" s="53">
        <v>1447</v>
      </c>
    </row>
    <row r="116" spans="1:19" s="9" customFormat="1" ht="17.25" customHeight="1">
      <c r="A116" s="50" t="s">
        <v>73</v>
      </c>
      <c r="B116" s="52">
        <v>5362</v>
      </c>
      <c r="C116" s="53">
        <v>96</v>
      </c>
      <c r="D116" s="53">
        <v>165</v>
      </c>
      <c r="E116" s="53">
        <v>182</v>
      </c>
      <c r="F116" s="53">
        <v>196</v>
      </c>
      <c r="G116" s="53">
        <v>207</v>
      </c>
      <c r="H116" s="53">
        <v>154</v>
      </c>
      <c r="I116" s="53">
        <v>168</v>
      </c>
      <c r="J116" s="53">
        <v>211</v>
      </c>
      <c r="K116" s="53">
        <v>324</v>
      </c>
      <c r="L116" s="53">
        <v>316</v>
      </c>
      <c r="M116" s="53">
        <v>278</v>
      </c>
      <c r="N116" s="53">
        <v>317</v>
      </c>
      <c r="O116" s="53">
        <v>397</v>
      </c>
      <c r="P116" s="53">
        <v>645</v>
      </c>
      <c r="Q116" s="53">
        <v>597</v>
      </c>
      <c r="R116" s="53">
        <v>442</v>
      </c>
      <c r="S116" s="53">
        <v>644</v>
      </c>
    </row>
    <row r="117" spans="1:19" s="9" customFormat="1" ht="6" customHeight="1">
      <c r="A117" s="41"/>
      <c r="B117" s="42"/>
      <c r="C117" s="43"/>
      <c r="D117" s="43"/>
      <c r="E117" s="43"/>
      <c r="F117" s="43"/>
      <c r="G117" s="43"/>
      <c r="H117" s="43"/>
      <c r="I117" s="43"/>
      <c r="J117" s="43"/>
      <c r="K117" s="43"/>
      <c r="L117" s="43"/>
      <c r="M117" s="43"/>
      <c r="N117" s="43"/>
      <c r="O117" s="43"/>
      <c r="P117" s="43"/>
      <c r="Q117" s="43"/>
      <c r="R117" s="43"/>
      <c r="S117" s="43"/>
    </row>
  </sheetData>
  <sheetProtection/>
  <mergeCells count="2">
    <mergeCell ref="G2:L2"/>
    <mergeCell ref="G63:L63"/>
  </mergeCells>
  <hyperlinks>
    <hyperlink ref="A60" r:id="rId1" display="  資料    総務省「住民基本台帳に基づく人口、人口動態及び世帯数調査」（e-Stat より）"/>
  </hyperlinks>
  <printOptions/>
  <pageMargins left="0.5905511811023623" right="0.5905511811023623" top="0.5905511811023623" bottom="0.1968503937007874" header="0.3937007874015748" footer="0"/>
  <pageSetup firstPageNumber="56" useFirstPageNumber="1" fitToHeight="0" horizontalDpi="600" verticalDpi="600" orientation="portrait" pageOrder="overThenDown" paperSize="9" scale="70" r:id="rId2"/>
  <headerFooter differentOddEven="1" scaleWithDoc="0">
    <oddHeader>&amp;L&amp;"ＭＳ ゴシック,標準"&amp;8&amp;P      第 ３ 章  人    口</oddHeader>
    <evenHeader xml:space="preserve">&amp;R&amp;"ＭＳ ゴシック,標準"&amp;8 第 ３ 章  人    口      &amp;P </evenHeader>
  </headerFooter>
  <rowBreaks count="1" manualBreakCount="1">
    <brk id="61" max="18" man="1"/>
  </rowBreaks>
  <colBreaks count="1" manualBreakCount="1">
    <brk id="9" max="11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2013-10-25T02:30:40Z</dcterms:created>
  <dcterms:modified xsi:type="dcterms:W3CDTF">2019-03-20T02:12:42Z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