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521" windowWidth="9930" windowHeight="7005" activeTab="0"/>
  </bookViews>
  <sheets>
    <sheet name="09-18" sheetId="1" r:id="rId1"/>
  </sheets>
  <definedNames>
    <definedName name="_xlnm.Print_Area" localSheetId="0">'09-18'!$A$1:$L$24</definedName>
  </definedNames>
  <calcPr fullCalcOnLoad="1"/>
</workbook>
</file>

<file path=xl/sharedStrings.xml><?xml version="1.0" encoding="utf-8"?>
<sst xmlns="http://schemas.openxmlformats.org/spreadsheetml/2006/main" count="36" uniqueCount="32">
  <si>
    <t>隻</t>
  </si>
  <si>
    <t>ｔ</t>
  </si>
  <si>
    <t>大阪港</t>
  </si>
  <si>
    <t>堺泉北港</t>
  </si>
  <si>
    <t>阪南港</t>
  </si>
  <si>
    <t>深日港</t>
  </si>
  <si>
    <t>尾崎港</t>
  </si>
  <si>
    <t>泉州港</t>
  </si>
  <si>
    <t>泉佐野港</t>
  </si>
  <si>
    <t>式</t>
  </si>
  <si>
    <t>入力箇所</t>
  </si>
  <si>
    <r>
      <t>港</t>
    </r>
    <r>
      <rPr>
        <sz val="11"/>
        <rFont val="ＭＳ 明朝"/>
        <family val="1"/>
      </rPr>
      <t>名</t>
    </r>
  </si>
  <si>
    <t>隻数</t>
  </si>
  <si>
    <t>総トン数</t>
  </si>
  <si>
    <t>うち外航船</t>
  </si>
  <si>
    <t>隻数</t>
  </si>
  <si>
    <t>総トン数</t>
  </si>
  <si>
    <t>入港船舶数</t>
  </si>
  <si>
    <t>乗降船客数</t>
  </si>
  <si>
    <t>総数</t>
  </si>
  <si>
    <t>乗船</t>
  </si>
  <si>
    <t>降船</t>
  </si>
  <si>
    <t>外国航路</t>
  </si>
  <si>
    <t>内国航路</t>
  </si>
  <si>
    <t>入港船舶数及び乗降船客数</t>
  </si>
  <si>
    <t xml:space="preserve">         ９－１８</t>
  </si>
  <si>
    <t>平成２４年</t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</si>
  <si>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２５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</si>
  <si>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２６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</si>
  <si>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２７</t>
    </r>
    <r>
      <rPr>
        <sz val="11"/>
        <color indexed="9"/>
        <rFont val="ＭＳ 明朝"/>
        <family val="1"/>
      </rPr>
      <t>年</t>
    </r>
  </si>
  <si>
    <t>平成２８年</t>
  </si>
  <si>
    <r>
      <t xml:space="preserve">  資料    大阪府港湾局「大阪府の港湾統計」、大阪市港湾局「</t>
    </r>
    <r>
      <rPr>
        <sz val="11"/>
        <color indexed="10"/>
        <rFont val="ＭＳ 明朝"/>
        <family val="1"/>
      </rPr>
      <t>大阪港統計年報</t>
    </r>
    <r>
      <rPr>
        <sz val="11"/>
        <rFont val="ＭＳ 明朝"/>
        <family val="1"/>
      </rPr>
      <t>」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</si>
</sst>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##,###,##0;\-###,###,##0;_ * &quot;-&quot;;_ @_ "/>
    <numFmt numFmtId="179" formatCode="&quot;※&quot;#\ ###\ ##0"/>
    <numFmt numFmtId="180" formatCode="&quot;※&quot;###\ ###\ ##0"/>
    <numFmt numFmtId="181" formatCode="&quot;※&quot;#\ ###\ ###\ ##0"/>
    <numFmt numFmtId="182" formatCode="#\ ###\ ###;;&quot;-&quot;"/>
    <numFmt numFmtId="183" formatCode="#\ ###\ ###;;"/>
    <numFmt numFmtId="184" formatCode="###,##0"/>
    <numFmt numFmtId="185" formatCode="#,###,##0"/>
    <numFmt numFmtId="186" formatCode="#,###,###;;&quot;-&quot;"/>
  </numFmts>
  <fonts count="45"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1"/>
      <color indexed="9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NumberFormat="1" applyFont="1" applyBorder="1" applyAlignment="1" quotePrefix="1">
      <alignment horizontal="left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1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 quotePrefix="1">
      <alignment horizontal="distributed" vertical="center"/>
    </xf>
    <xf numFmtId="0" fontId="1" fillId="0" borderId="10" xfId="0" applyNumberFormat="1" applyFont="1" applyBorder="1" applyAlignment="1" quotePrefix="1">
      <alignment horizontal="left" vertical="center"/>
    </xf>
    <xf numFmtId="0" fontId="0" fillId="0" borderId="11" xfId="0" applyNumberFormat="1" applyFont="1" applyBorder="1" applyAlignment="1">
      <alignment horizontal="distributed" vertical="center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178" fontId="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0" xfId="0" applyNumberFormat="1" applyFont="1" applyAlignment="1" quotePrefix="1">
      <alignment horizontal="center"/>
    </xf>
    <xf numFmtId="0" fontId="5" fillId="0" borderId="12" xfId="0" applyNumberFormat="1" applyFont="1" applyBorder="1" applyAlignment="1">
      <alignment vertical="top"/>
    </xf>
    <xf numFmtId="0" fontId="8" fillId="0" borderId="0" xfId="0" applyNumberFormat="1" applyFont="1" applyAlignment="1">
      <alignment horizontal="left" vertical="center"/>
    </xf>
    <xf numFmtId="0" fontId="0" fillId="12" borderId="0" xfId="0" applyNumberFormat="1" applyFill="1" applyAlignment="1">
      <alignment/>
    </xf>
    <xf numFmtId="0" fontId="0" fillId="13" borderId="0" xfId="0" applyNumberFormat="1" applyFont="1" applyFill="1" applyAlignment="1">
      <alignment/>
    </xf>
    <xf numFmtId="184" fontId="0" fillId="0" borderId="0" xfId="0" applyNumberFormat="1" applyFont="1" applyFill="1" applyBorder="1" applyAlignment="1">
      <alignment/>
    </xf>
    <xf numFmtId="186" fontId="0" fillId="13" borderId="0" xfId="0" applyNumberFormat="1" applyFill="1" applyAlignment="1">
      <alignment horizontal="right" vertical="center"/>
    </xf>
    <xf numFmtId="186" fontId="0" fillId="13" borderId="0" xfId="0" applyNumberFormat="1" applyFont="1" applyFill="1" applyAlignment="1">
      <alignment horizontal="right" vertical="center"/>
    </xf>
    <xf numFmtId="186" fontId="0" fillId="13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 quotePrefix="1">
      <alignment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right" vertical="top"/>
    </xf>
    <xf numFmtId="185" fontId="0" fillId="0" borderId="0" xfId="0" applyNumberFormat="1" applyFont="1" applyAlignment="1">
      <alignment horizontal="right" vertical="center"/>
    </xf>
    <xf numFmtId="185" fontId="1" fillId="12" borderId="0" xfId="0" applyNumberFormat="1" applyFont="1" applyFill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 quotePrefix="1">
      <alignment horizontal="left"/>
    </xf>
    <xf numFmtId="0" fontId="0" fillId="0" borderId="10" xfId="0" applyNumberFormat="1" applyBorder="1" applyAlignment="1">
      <alignment/>
    </xf>
    <xf numFmtId="186" fontId="0" fillId="13" borderId="13" xfId="0" applyNumberFormat="1" applyFont="1" applyFill="1" applyBorder="1" applyAlignment="1">
      <alignment horizontal="right" vertical="center"/>
    </xf>
    <xf numFmtId="0" fontId="0" fillId="0" borderId="11" xfId="0" applyNumberFormat="1" applyBorder="1" applyAlignment="1">
      <alignment/>
    </xf>
    <xf numFmtId="0" fontId="0" fillId="0" borderId="0" xfId="0" applyNumberFormat="1" applyFont="1" applyBorder="1" applyAlignment="1">
      <alignment horizontal="distributed" vertical="center"/>
    </xf>
    <xf numFmtId="186" fontId="0" fillId="19" borderId="0" xfId="0" applyNumberFormat="1" applyFont="1" applyFill="1" applyAlignment="1">
      <alignment horizontal="right" vertical="center"/>
    </xf>
    <xf numFmtId="0" fontId="0" fillId="0" borderId="14" xfId="0" applyNumberFormat="1" applyFont="1" applyBorder="1" applyAlignment="1" quotePrefix="1">
      <alignment horizontal="distributed" vertical="center"/>
    </xf>
    <xf numFmtId="0" fontId="0" fillId="0" borderId="15" xfId="0" applyNumberFormat="1" applyFont="1" applyBorder="1" applyAlignment="1">
      <alignment horizontal="distributed" vertical="center"/>
    </xf>
    <xf numFmtId="0" fontId="0" fillId="0" borderId="11" xfId="0" applyNumberFormat="1" applyFont="1" applyBorder="1" applyAlignment="1">
      <alignment horizontal="distributed" vertical="center"/>
    </xf>
    <xf numFmtId="0" fontId="0" fillId="0" borderId="15" xfId="0" applyNumberFormat="1" applyFont="1" applyBorder="1" applyAlignment="1" quotePrefix="1">
      <alignment horizontal="distributed" vertical="center"/>
    </xf>
    <xf numFmtId="0" fontId="0" fillId="0" borderId="16" xfId="0" applyNumberFormat="1" applyFont="1" applyBorder="1" applyAlignment="1" quotePrefix="1">
      <alignment horizontal="distributed" vertical="center"/>
    </xf>
    <xf numFmtId="186" fontId="0" fillId="12" borderId="0" xfId="0" applyNumberFormat="1" applyFont="1" applyFill="1" applyAlignment="1">
      <alignment horizontal="right" vertical="center"/>
    </xf>
    <xf numFmtId="186" fontId="0" fillId="0" borderId="17" xfId="0" applyNumberFormat="1" applyFont="1" applyFill="1" applyBorder="1" applyAlignment="1">
      <alignment horizontal="right" vertical="center"/>
    </xf>
    <xf numFmtId="186" fontId="0" fillId="0" borderId="11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18" xfId="0" applyNumberFormat="1" applyFont="1" applyBorder="1" applyAlignment="1" quotePrefix="1">
      <alignment horizontal="distributed" vertical="center"/>
    </xf>
    <xf numFmtId="0" fontId="0" fillId="0" borderId="19" xfId="0" applyNumberFormat="1" applyFont="1" applyBorder="1" applyAlignment="1" quotePrefix="1">
      <alignment horizontal="distributed" vertical="center"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10" xfId="0" applyNumberFormat="1" applyFont="1" applyBorder="1" applyAlignment="1" quotePrefix="1">
      <alignment horizontal="distributed" vertical="center"/>
    </xf>
    <xf numFmtId="0" fontId="0" fillId="0" borderId="11" xfId="0" applyNumberFormat="1" applyFont="1" applyBorder="1" applyAlignment="1" quotePrefix="1">
      <alignment horizontal="distributed" vertical="center"/>
    </xf>
    <xf numFmtId="0" fontId="0" fillId="0" borderId="14" xfId="0" applyNumberFormat="1" applyFont="1" applyBorder="1" applyAlignment="1" quotePrefix="1">
      <alignment horizontal="distributed" vertical="center"/>
    </xf>
    <xf numFmtId="0" fontId="3" fillId="0" borderId="0" xfId="0" applyNumberFormat="1" applyFont="1" applyAlignment="1" quotePrefix="1">
      <alignment horizontal="distributed" vertical="center"/>
    </xf>
    <xf numFmtId="0" fontId="0" fillId="0" borderId="16" xfId="0" applyNumberFormat="1" applyFont="1" applyBorder="1" applyAlignment="1">
      <alignment horizontal="distributed" vertical="center"/>
    </xf>
    <xf numFmtId="0" fontId="0" fillId="0" borderId="20" xfId="0" applyNumberFormat="1" applyFont="1" applyBorder="1" applyAlignment="1">
      <alignment horizontal="distributed" vertical="center"/>
    </xf>
    <xf numFmtId="0" fontId="0" fillId="0" borderId="21" xfId="0" applyNumberFormat="1" applyFont="1" applyBorder="1" applyAlignment="1" quotePrefix="1">
      <alignment horizontal="distributed" vertical="center" indent="4"/>
    </xf>
    <xf numFmtId="0" fontId="0" fillId="0" borderId="22" xfId="0" applyNumberFormat="1" applyFont="1" applyBorder="1" applyAlignment="1" quotePrefix="1">
      <alignment horizontal="distributed" vertical="center" indent="4"/>
    </xf>
    <xf numFmtId="0" fontId="0" fillId="0" borderId="21" xfId="0" applyNumberFormat="1" applyFont="1" applyBorder="1" applyAlignment="1">
      <alignment horizontal="distributed" vertical="center" indent="4"/>
    </xf>
    <xf numFmtId="0" fontId="0" fillId="0" borderId="22" xfId="0" applyNumberFormat="1" applyFont="1" applyBorder="1" applyAlignment="1">
      <alignment horizontal="distributed" vertical="center" indent="4"/>
    </xf>
    <xf numFmtId="0" fontId="0" fillId="0" borderId="23" xfId="0" applyNumberFormat="1" applyFont="1" applyBorder="1" applyAlignment="1" quotePrefix="1">
      <alignment horizontal="distributed" vertical="center"/>
    </xf>
    <xf numFmtId="0" fontId="0" fillId="0" borderId="24" xfId="0" applyNumberFormat="1" applyFont="1" applyBorder="1" applyAlignment="1" quotePrefix="1">
      <alignment horizontal="distributed" vertical="center"/>
    </xf>
    <xf numFmtId="0" fontId="0" fillId="0" borderId="25" xfId="0" applyNumberFormat="1" applyFont="1" applyBorder="1" applyAlignment="1">
      <alignment horizontal="distributed" vertical="center"/>
    </xf>
    <xf numFmtId="0" fontId="0" fillId="0" borderId="15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showGridLines="0" tabSelected="1" zoomScale="80" zoomScaleNormal="80" zoomScaleSheetLayoutView="100" zoomScalePageLayoutView="0" workbookViewId="0" topLeftCell="A1">
      <selection activeCell="A1" sqref="A1"/>
    </sheetView>
  </sheetViews>
  <sheetFormatPr defaultColWidth="10.796875" defaultRowHeight="14.25"/>
  <cols>
    <col min="1" max="1" width="14.69921875" style="1" customWidth="1"/>
    <col min="2" max="2" width="0.4921875" style="1" customWidth="1"/>
    <col min="3" max="3" width="12.8984375" style="1" customWidth="1"/>
    <col min="4" max="4" width="15.69921875" style="1" customWidth="1"/>
    <col min="5" max="5" width="11.69921875" style="1" customWidth="1"/>
    <col min="6" max="6" width="14.19921875" style="1" customWidth="1"/>
    <col min="7" max="12" width="10.3984375" style="1" customWidth="1"/>
    <col min="13" max="13" width="12.69921875" style="1" bestFit="1" customWidth="1"/>
    <col min="14" max="16384" width="10.69921875" style="1" customWidth="1"/>
  </cols>
  <sheetData>
    <row r="1" ht="21.75" customHeight="1"/>
    <row r="2" spans="1:13" ht="21.75" customHeight="1">
      <c r="A2" s="19" t="s">
        <v>25</v>
      </c>
      <c r="C2" s="26"/>
      <c r="E2" s="57" t="s">
        <v>24</v>
      </c>
      <c r="F2" s="57"/>
      <c r="G2" s="57"/>
      <c r="H2" s="57"/>
      <c r="I2" s="57"/>
      <c r="J2" s="26"/>
      <c r="K2" s="26"/>
      <c r="L2" s="26"/>
      <c r="M2" s="20" t="s">
        <v>9</v>
      </c>
    </row>
    <row r="3" spans="1:13" s="12" customFormat="1" ht="24" customHeight="1">
      <c r="A3" s="11"/>
      <c r="C3" s="16"/>
      <c r="D3" s="17"/>
      <c r="M3" s="21" t="s">
        <v>10</v>
      </c>
    </row>
    <row r="4" spans="2:12" s="15" customFormat="1" ht="15" customHeight="1" thickBot="1">
      <c r="B4" s="18"/>
      <c r="G4" s="18"/>
      <c r="H4" s="18"/>
      <c r="I4" s="18"/>
      <c r="J4" s="18"/>
      <c r="K4" s="18"/>
      <c r="L4" s="18"/>
    </row>
    <row r="5" spans="1:13" ht="21" customHeight="1">
      <c r="A5" s="51" t="s">
        <v>11</v>
      </c>
      <c r="B5" s="52"/>
      <c r="C5" s="60" t="s">
        <v>17</v>
      </c>
      <c r="D5" s="61"/>
      <c r="E5" s="61"/>
      <c r="F5" s="61"/>
      <c r="G5" s="62" t="s">
        <v>18</v>
      </c>
      <c r="H5" s="63"/>
      <c r="I5" s="63"/>
      <c r="J5" s="63"/>
      <c r="K5" s="63"/>
      <c r="L5" s="63"/>
      <c r="M5" s="2"/>
    </row>
    <row r="6" spans="1:13" ht="21" customHeight="1">
      <c r="A6" s="53"/>
      <c r="B6" s="54"/>
      <c r="C6" s="64" t="s">
        <v>12</v>
      </c>
      <c r="D6" s="64" t="s">
        <v>13</v>
      </c>
      <c r="E6" s="58" t="s">
        <v>14</v>
      </c>
      <c r="F6" s="59"/>
      <c r="G6" s="58" t="s">
        <v>19</v>
      </c>
      <c r="H6" s="66"/>
      <c r="I6" s="67" t="s">
        <v>22</v>
      </c>
      <c r="J6" s="67"/>
      <c r="K6" s="67" t="s">
        <v>23</v>
      </c>
      <c r="L6" s="58"/>
      <c r="M6" s="2"/>
    </row>
    <row r="7" spans="1:13" ht="21" customHeight="1">
      <c r="A7" s="55"/>
      <c r="B7" s="56"/>
      <c r="C7" s="65"/>
      <c r="D7" s="65"/>
      <c r="E7" s="41" t="s">
        <v>15</v>
      </c>
      <c r="F7" s="43" t="s">
        <v>16</v>
      </c>
      <c r="G7" s="42" t="s">
        <v>20</v>
      </c>
      <c r="H7" s="44" t="s">
        <v>21</v>
      </c>
      <c r="I7" s="42" t="s">
        <v>20</v>
      </c>
      <c r="J7" s="44" t="s">
        <v>21</v>
      </c>
      <c r="K7" s="42" t="s">
        <v>20</v>
      </c>
      <c r="L7" s="45" t="s">
        <v>21</v>
      </c>
      <c r="M7" s="2"/>
    </row>
    <row r="8" spans="1:13" s="31" customFormat="1" ht="16.5" customHeight="1">
      <c r="A8" s="28"/>
      <c r="B8" s="29"/>
      <c r="C8" s="27" t="s">
        <v>0</v>
      </c>
      <c r="D8" s="27" t="s">
        <v>1</v>
      </c>
      <c r="E8" s="27"/>
      <c r="F8" s="27"/>
      <c r="G8" s="27"/>
      <c r="H8" s="27"/>
      <c r="I8" s="27"/>
      <c r="J8" s="27"/>
      <c r="K8" s="27"/>
      <c r="L8" s="27"/>
      <c r="M8" s="30"/>
    </row>
    <row r="9" spans="1:13" s="4" customFormat="1" ht="16.5" customHeight="1">
      <c r="A9" s="39" t="s">
        <v>26</v>
      </c>
      <c r="B9" s="5"/>
      <c r="C9" s="32">
        <v>73943</v>
      </c>
      <c r="D9" s="32">
        <v>200463043</v>
      </c>
      <c r="E9" s="32">
        <v>7977</v>
      </c>
      <c r="F9" s="32">
        <v>128121201</v>
      </c>
      <c r="G9" s="32">
        <v>757824</v>
      </c>
      <c r="H9" s="32">
        <v>783999</v>
      </c>
      <c r="I9" s="32">
        <v>53576</v>
      </c>
      <c r="J9" s="32">
        <v>52208</v>
      </c>
      <c r="K9" s="32">
        <v>704248</v>
      </c>
      <c r="L9" s="32">
        <v>731791</v>
      </c>
      <c r="M9" s="3"/>
    </row>
    <row r="10" spans="1:13" s="4" customFormat="1" ht="16.5" customHeight="1">
      <c r="A10" s="39" t="s">
        <v>27</v>
      </c>
      <c r="B10" s="5"/>
      <c r="C10" s="32">
        <v>72579</v>
      </c>
      <c r="D10" s="32">
        <v>194464034</v>
      </c>
      <c r="E10" s="32">
        <v>7759</v>
      </c>
      <c r="F10" s="32">
        <v>125409181</v>
      </c>
      <c r="G10" s="32">
        <v>782950</v>
      </c>
      <c r="H10" s="32">
        <v>813970</v>
      </c>
      <c r="I10" s="32">
        <v>49241</v>
      </c>
      <c r="J10" s="32">
        <v>50885</v>
      </c>
      <c r="K10" s="32">
        <v>733709</v>
      </c>
      <c r="L10" s="32">
        <v>763085</v>
      </c>
      <c r="M10" s="22"/>
    </row>
    <row r="11" spans="1:13" s="4" customFormat="1" ht="16.5" customHeight="1">
      <c r="A11" s="39" t="s">
        <v>28</v>
      </c>
      <c r="B11" s="5"/>
      <c r="C11" s="49">
        <v>72222</v>
      </c>
      <c r="D11" s="49">
        <v>190362984</v>
      </c>
      <c r="E11" s="49">
        <v>7703</v>
      </c>
      <c r="F11" s="49">
        <v>123075025</v>
      </c>
      <c r="G11" s="49">
        <v>551770</v>
      </c>
      <c r="H11" s="49">
        <v>575499</v>
      </c>
      <c r="I11" s="49">
        <v>35137</v>
      </c>
      <c r="J11" s="49">
        <v>40102</v>
      </c>
      <c r="K11" s="49">
        <v>516633</v>
      </c>
      <c r="L11" s="49">
        <v>535397</v>
      </c>
      <c r="M11" s="3"/>
    </row>
    <row r="12" spans="1:13" s="14" customFormat="1" ht="16.5" customHeight="1">
      <c r="A12" s="50" t="s">
        <v>29</v>
      </c>
      <c r="B12" s="5"/>
      <c r="C12" s="49">
        <v>67300</v>
      </c>
      <c r="D12" s="49">
        <v>185785486</v>
      </c>
      <c r="E12" s="49">
        <v>7305</v>
      </c>
      <c r="F12" s="49">
        <v>118297343</v>
      </c>
      <c r="G12" s="49">
        <v>779113</v>
      </c>
      <c r="H12" s="49">
        <v>801260</v>
      </c>
      <c r="I12" s="49">
        <v>59550</v>
      </c>
      <c r="J12" s="49">
        <v>62009</v>
      </c>
      <c r="K12" s="49">
        <v>728800</v>
      </c>
      <c r="L12" s="49">
        <v>747846</v>
      </c>
      <c r="M12" s="13"/>
    </row>
    <row r="13" spans="1:13" s="4" customFormat="1" ht="16.5" customHeight="1">
      <c r="A13" s="6"/>
      <c r="B13" s="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13"/>
    </row>
    <row r="14" spans="1:13" s="4" customFormat="1" ht="16.5" customHeight="1">
      <c r="A14" s="8" t="s">
        <v>30</v>
      </c>
      <c r="B14" s="9"/>
      <c r="C14" s="33">
        <f>SUM(C16:C22)</f>
        <v>68739</v>
      </c>
      <c r="D14" s="33">
        <f aca="true" t="shared" si="0" ref="D14:L14">SUM(D16:D22)</f>
        <v>195469688</v>
      </c>
      <c r="E14" s="33">
        <f t="shared" si="0"/>
        <v>7430</v>
      </c>
      <c r="F14" s="33">
        <f t="shared" si="0"/>
        <v>123920224</v>
      </c>
      <c r="G14" s="33">
        <f t="shared" si="0"/>
        <v>795774</v>
      </c>
      <c r="H14" s="33">
        <f t="shared" si="0"/>
        <v>835565</v>
      </c>
      <c r="I14" s="33">
        <f t="shared" si="0"/>
        <v>62323</v>
      </c>
      <c r="J14" s="33">
        <f t="shared" si="0"/>
        <v>63177</v>
      </c>
      <c r="K14" s="33">
        <f t="shared" si="0"/>
        <v>733451</v>
      </c>
      <c r="L14" s="33">
        <f t="shared" si="0"/>
        <v>772388</v>
      </c>
      <c r="M14" s="13"/>
    </row>
    <row r="15" spans="1:13" s="4" customFormat="1" ht="16.5" customHeight="1">
      <c r="A15" s="6"/>
      <c r="B15" s="7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"/>
    </row>
    <row r="16" spans="1:13" s="4" customFormat="1" ht="16.5" customHeight="1">
      <c r="A16" s="6" t="s">
        <v>2</v>
      </c>
      <c r="B16" s="7"/>
      <c r="C16" s="40">
        <v>22855</v>
      </c>
      <c r="D16" s="40">
        <v>107972391</v>
      </c>
      <c r="E16" s="40">
        <v>5266</v>
      </c>
      <c r="F16" s="40">
        <v>72261150</v>
      </c>
      <c r="G16" s="46">
        <f>I16+K16</f>
        <v>523965</v>
      </c>
      <c r="H16" s="46">
        <f>J16+L16</f>
        <v>551653</v>
      </c>
      <c r="I16" s="40">
        <v>62323</v>
      </c>
      <c r="J16" s="40">
        <v>63177</v>
      </c>
      <c r="K16" s="40">
        <v>461642</v>
      </c>
      <c r="L16" s="40">
        <v>488476</v>
      </c>
      <c r="M16" s="3"/>
    </row>
    <row r="17" spans="1:13" s="4" customFormat="1" ht="16.5" customHeight="1">
      <c r="A17" s="6" t="s">
        <v>3</v>
      </c>
      <c r="B17" s="7"/>
      <c r="C17" s="24">
        <v>30829</v>
      </c>
      <c r="D17" s="24">
        <v>83610469</v>
      </c>
      <c r="E17" s="24">
        <v>2094</v>
      </c>
      <c r="F17" s="23">
        <v>51048074</v>
      </c>
      <c r="G17" s="46">
        <f aca="true" t="shared" si="1" ref="G17:G22">I17+K17</f>
        <v>99525</v>
      </c>
      <c r="H17" s="46">
        <f aca="true" t="shared" si="2" ref="H17:H22">J17+L17</f>
        <v>109501</v>
      </c>
      <c r="I17" s="23">
        <v>0</v>
      </c>
      <c r="J17" s="23">
        <v>0</v>
      </c>
      <c r="K17" s="23">
        <v>99525</v>
      </c>
      <c r="L17" s="23">
        <v>109501</v>
      </c>
      <c r="M17" s="3"/>
    </row>
    <row r="18" spans="1:13" s="4" customFormat="1" ht="16.5" customHeight="1">
      <c r="A18" s="6" t="s">
        <v>4</v>
      </c>
      <c r="B18" s="7"/>
      <c r="C18" s="24">
        <v>6327</v>
      </c>
      <c r="D18" s="24">
        <v>2402227</v>
      </c>
      <c r="E18" s="24">
        <v>70</v>
      </c>
      <c r="F18" s="24">
        <v>611000</v>
      </c>
      <c r="G18" s="46">
        <f t="shared" si="1"/>
        <v>0</v>
      </c>
      <c r="H18" s="46">
        <f t="shared" si="2"/>
        <v>0</v>
      </c>
      <c r="I18" s="23">
        <v>0</v>
      </c>
      <c r="J18" s="23">
        <v>0</v>
      </c>
      <c r="K18" s="23">
        <v>0</v>
      </c>
      <c r="L18" s="23">
        <v>0</v>
      </c>
      <c r="M18" s="3"/>
    </row>
    <row r="19" spans="1:13" s="4" customFormat="1" ht="16.5" customHeight="1">
      <c r="A19" s="6" t="s">
        <v>5</v>
      </c>
      <c r="B19" s="7"/>
      <c r="C19" s="24">
        <v>25</v>
      </c>
      <c r="D19" s="24">
        <v>7031</v>
      </c>
      <c r="E19" s="23">
        <v>0</v>
      </c>
      <c r="F19" s="23">
        <v>0</v>
      </c>
      <c r="G19" s="46">
        <f t="shared" si="1"/>
        <v>0</v>
      </c>
      <c r="H19" s="46">
        <f t="shared" si="2"/>
        <v>0</v>
      </c>
      <c r="I19" s="23">
        <v>0</v>
      </c>
      <c r="J19" s="23">
        <v>0</v>
      </c>
      <c r="K19" s="23">
        <v>0</v>
      </c>
      <c r="L19" s="23">
        <v>0</v>
      </c>
      <c r="M19" s="3"/>
    </row>
    <row r="20" spans="1:13" s="4" customFormat="1" ht="16.5" customHeight="1">
      <c r="A20" s="6" t="s">
        <v>6</v>
      </c>
      <c r="B20" s="7"/>
      <c r="C20" s="24">
        <v>2562</v>
      </c>
      <c r="D20" s="24">
        <v>20496</v>
      </c>
      <c r="E20" s="24">
        <v>0</v>
      </c>
      <c r="F20" s="24">
        <v>0</v>
      </c>
      <c r="G20" s="46">
        <f t="shared" si="1"/>
        <v>0</v>
      </c>
      <c r="H20" s="46">
        <f t="shared" si="2"/>
        <v>0</v>
      </c>
      <c r="I20" s="23">
        <v>0</v>
      </c>
      <c r="J20" s="23">
        <v>0</v>
      </c>
      <c r="K20" s="23">
        <v>0</v>
      </c>
      <c r="L20" s="23">
        <v>0</v>
      </c>
      <c r="M20" s="3"/>
    </row>
    <row r="21" spans="1:13" s="4" customFormat="1" ht="16.5" customHeight="1">
      <c r="A21" s="6" t="s">
        <v>7</v>
      </c>
      <c r="B21" s="7"/>
      <c r="C21" s="25">
        <v>6053</v>
      </c>
      <c r="D21" s="25">
        <v>1444088</v>
      </c>
      <c r="E21" s="25">
        <v>0</v>
      </c>
      <c r="F21" s="25">
        <v>0</v>
      </c>
      <c r="G21" s="46">
        <f t="shared" si="1"/>
        <v>172284</v>
      </c>
      <c r="H21" s="46">
        <f t="shared" si="2"/>
        <v>174411</v>
      </c>
      <c r="I21" s="23">
        <v>0</v>
      </c>
      <c r="J21" s="23">
        <v>0</v>
      </c>
      <c r="K21" s="23">
        <v>172284</v>
      </c>
      <c r="L21" s="23">
        <v>174411</v>
      </c>
      <c r="M21" s="3"/>
    </row>
    <row r="22" spans="1:13" ht="15" customHeight="1">
      <c r="A22" s="6" t="s">
        <v>8</v>
      </c>
      <c r="B22" s="36"/>
      <c r="C22" s="37">
        <v>88</v>
      </c>
      <c r="D22" s="25">
        <v>12986</v>
      </c>
      <c r="E22" s="25">
        <v>0</v>
      </c>
      <c r="F22" s="25">
        <v>0</v>
      </c>
      <c r="G22" s="46">
        <f t="shared" si="1"/>
        <v>0</v>
      </c>
      <c r="H22" s="46">
        <f t="shared" si="2"/>
        <v>0</v>
      </c>
      <c r="I22" s="23">
        <v>0</v>
      </c>
      <c r="J22" s="23">
        <v>0</v>
      </c>
      <c r="K22" s="23">
        <v>0</v>
      </c>
      <c r="L22" s="23">
        <v>0</v>
      </c>
      <c r="M22" s="2"/>
    </row>
    <row r="23" spans="1:13" ht="6" customHeight="1">
      <c r="A23" s="10"/>
      <c r="B23" s="38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2"/>
    </row>
    <row r="24" spans="1:10" ht="15" customHeight="1">
      <c r="A24" s="35" t="s">
        <v>31</v>
      </c>
      <c r="B24" s="11"/>
      <c r="C24" s="12"/>
      <c r="D24" s="12"/>
      <c r="E24" s="12"/>
      <c r="H24" s="12"/>
      <c r="J24" s="12"/>
    </row>
  </sheetData>
  <sheetProtection/>
  <mergeCells count="10">
    <mergeCell ref="A5:B7"/>
    <mergeCell ref="E2:I2"/>
    <mergeCell ref="E6:F6"/>
    <mergeCell ref="C5:F5"/>
    <mergeCell ref="G5:L5"/>
    <mergeCell ref="C6:C7"/>
    <mergeCell ref="D6:D7"/>
    <mergeCell ref="G6:H6"/>
    <mergeCell ref="I6:J6"/>
    <mergeCell ref="K6:L6"/>
  </mergeCells>
  <printOptions/>
  <pageMargins left="0.5905511811023623" right="0.5905511811023623" top="0.5905511811023623" bottom="0.1968503937007874" header="0.3937007874015748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2015-03-24T07:22:15Z</dcterms:created>
  <dcterms:modified xsi:type="dcterms:W3CDTF">2018-03-28T01:40:53Z</dcterms:modified>
  <cp:category/>
  <cp:version/>
  <cp:contentType/>
  <cp:contentStatus/>
</cp:coreProperties>
</file>