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980" windowHeight="1230" activeTab="0"/>
  </bookViews>
  <sheets>
    <sheet name="03-12" sheetId="1" r:id="rId1"/>
  </sheets>
  <definedNames>
    <definedName name="_xlnm.Print_Area" localSheetId="0">'03-12'!$A$1:$K$73</definedName>
  </definedNames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<sst xmlns="http://schemas.openxmlformats.org/spreadsheetml/2006/main" count="75" uniqueCount="67">
  <si>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</si>
  <si>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</si>
  <si>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</si>
  <si>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</si>
  <si>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</si>
  <si>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</si>
  <si>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</si>
  <si>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</si>
  <si>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</si>
  <si>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</si>
  <si>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</si>
  <si>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</si>
  <si>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</si>
  <si>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</si>
  <si>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</si>
  <si>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</si>
  <si>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</si>
  <si>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</si>
  <si>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</si>
  <si>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</si>
  <si>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</si>
  <si>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</si>
  <si>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</si>
  <si>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</si>
  <si>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</si>
  <si>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</si>
  <si>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</si>
  <si>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</si>
  <si>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</si>
  <si>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</si>
  <si>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</si>
  <si>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</si>
  <si>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</si>
  <si>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</si>
  <si>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</si>
  <si>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</si>
  <si>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</si>
  <si>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</si>
  <si>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</si>
  <si>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</si>
  <si>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</si>
  <si>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</si>
  <si>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</si>
  <si>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</si>
  <si>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</si>
  <si>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</si>
  <si>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</si>
  <si>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</si>
  <si>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</si>
  <si>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</si>
  <si>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</si>
  <si>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</si>
  <si>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</si>
  <si>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</si>
  <si>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</si>
  <si>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（各年10月1日現在）</t>
  </si>
  <si>
    <t xml:space="preserve">        １）年齢不詳は含んでいない。</t>
  </si>
  <si>
    <t xml:space="preserve">         ３－１２</t>
  </si>
  <si>
    <t>平成２２年</t>
  </si>
  <si>
    <r>
      <t>市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>村</t>
    </r>
  </si>
  <si>
    <t>０～１４歳</t>
  </si>
  <si>
    <r>
      <t>１５～</t>
    </r>
    <r>
      <rPr>
        <sz val="11"/>
        <rFont val="ＭＳ 明朝"/>
        <family val="1"/>
      </rPr>
      <t>６４</t>
    </r>
    <r>
      <rPr>
        <sz val="11"/>
        <rFont val="ＭＳ 明朝"/>
        <family val="1"/>
      </rPr>
      <t>歳</t>
    </r>
  </si>
  <si>
    <t>６５歳以上</t>
  </si>
  <si>
    <t>総数</t>
  </si>
  <si>
    <r>
      <t xml:space="preserve">  資</t>
    </r>
    <r>
      <rPr>
        <sz val="11"/>
        <rFont val="ＭＳ 明朝"/>
        <family val="1"/>
      </rPr>
      <t>料    総務省「国勢調査報告」</t>
    </r>
  </si>
  <si>
    <t>平成２７年</t>
  </si>
  <si>
    <t>市町村、年齢(３区分）、男女別人口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</si>
</sst>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#,##0;&quot;△ &quot;#,##0"/>
  </numFmts>
  <fonts count="4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9" fillId="0" borderId="0" xfId="0" applyNumberFormat="1" applyFont="1" applyAlignment="1">
      <alignment horizontal="right" vertical="top"/>
    </xf>
    <xf numFmtId="176" fontId="0" fillId="0" borderId="12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left" vertical="top"/>
    </xf>
    <xf numFmtId="176" fontId="5" fillId="0" borderId="12" xfId="0" applyNumberFormat="1" applyFont="1" applyFill="1" applyBorder="1" applyAlignment="1">
      <alignment horizontal="distributed"/>
    </xf>
    <xf numFmtId="176" fontId="0" fillId="0" borderId="13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Border="1" applyAlignment="1" quotePrefix="1">
      <alignment horizontal="distributed" vertical="center"/>
    </xf>
    <xf numFmtId="176" fontId="0" fillId="0" borderId="14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10" xfId="0" applyNumberFormat="1" applyFont="1" applyFill="1" applyBorder="1" applyAlignment="1">
      <alignment horizontal="distributed"/>
    </xf>
    <xf numFmtId="176" fontId="0" fillId="0" borderId="14" xfId="0" applyNumberFormat="1" applyFont="1" applyBorder="1" applyAlignment="1" quotePrefix="1">
      <alignment horizontal="distributed" vertical="center"/>
    </xf>
    <xf numFmtId="176" fontId="0" fillId="0" borderId="12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horizontal="left"/>
    </xf>
    <xf numFmtId="176" fontId="45" fillId="0" borderId="0" xfId="0" applyNumberFormat="1" applyFont="1" applyAlignment="1" quotePrefix="1">
      <alignment horizontal="distributed" vertical="center"/>
    </xf>
    <xf numFmtId="176" fontId="0" fillId="0" borderId="15" xfId="0" applyNumberFormat="1" applyFont="1" applyBorder="1" applyAlignment="1">
      <alignment horizontal="distributed" vertical="center" indent="3"/>
    </xf>
    <xf numFmtId="176" fontId="0" fillId="0" borderId="16" xfId="0" applyNumberFormat="1" applyFont="1" applyBorder="1" applyAlignment="1">
      <alignment horizontal="distributed" vertical="center" indent="3"/>
    </xf>
    <xf numFmtId="176" fontId="0" fillId="0" borderId="17" xfId="0" applyNumberFormat="1" applyFont="1" applyBorder="1" applyAlignment="1">
      <alignment horizontal="distributed" vertical="center" indent="2"/>
    </xf>
    <xf numFmtId="176" fontId="0" fillId="0" borderId="15" xfId="0" applyNumberFormat="1" applyFont="1" applyBorder="1" applyAlignment="1">
      <alignment horizontal="distributed" vertical="center" indent="2"/>
    </xf>
    <xf numFmtId="176" fontId="0" fillId="0" borderId="16" xfId="0" applyNumberFormat="1" applyFont="1" applyBorder="1" applyAlignment="1">
      <alignment horizontal="distributed" vertical="center" indent="2"/>
    </xf>
    <xf numFmtId="176" fontId="0" fillId="0" borderId="17" xfId="0" applyNumberFormat="1" applyFont="1" applyBorder="1" applyAlignment="1">
      <alignment horizontal="distributed" vertical="center" indent="3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6.59765625" style="13" customWidth="1"/>
    <col min="2" max="2" width="0.4921875" style="13" customWidth="1"/>
    <col min="3" max="11" width="12.69921875" style="1" customWidth="1"/>
    <col min="12" max="16384" width="9" style="1" customWidth="1"/>
  </cols>
  <sheetData>
    <row r="1" ht="21.75" customHeight="1">
      <c r="M1" s="20"/>
    </row>
    <row r="2" spans="1:13" ht="21.75" customHeight="1">
      <c r="A2" s="14" t="s">
        <v>57</v>
      </c>
      <c r="B2" s="14"/>
      <c r="C2"/>
      <c r="D2"/>
      <c r="E2" s="35" t="s">
        <v>66</v>
      </c>
      <c r="F2" s="35"/>
      <c r="G2" s="35"/>
      <c r="H2" s="35"/>
      <c r="I2" s="35"/>
      <c r="J2" s="2"/>
      <c r="M2" s="20"/>
    </row>
    <row r="3" spans="3:10" ht="24" customHeight="1">
      <c r="C3" s="1" t="s">
        <v>0</v>
      </c>
      <c r="D3" s="3" t="s">
        <v>0</v>
      </c>
      <c r="F3"/>
      <c r="G3"/>
      <c r="H3"/>
      <c r="I3"/>
      <c r="J3" s="1" t="s">
        <v>0</v>
      </c>
    </row>
    <row r="4" spans="1:11" s="9" customFormat="1" ht="15" customHeight="1" thickBot="1">
      <c r="A4" s="15" t="s">
        <v>56</v>
      </c>
      <c r="B4" s="15"/>
      <c r="C4" s="8"/>
      <c r="E4" s="10"/>
      <c r="J4" s="8"/>
      <c r="K4" s="11" t="s">
        <v>55</v>
      </c>
    </row>
    <row r="5" spans="1:11" s="5" customFormat="1" ht="24" customHeight="1">
      <c r="A5" s="42" t="s">
        <v>59</v>
      </c>
      <c r="B5" s="43"/>
      <c r="C5" s="36" t="s">
        <v>60</v>
      </c>
      <c r="D5" s="36"/>
      <c r="E5" s="37"/>
      <c r="F5" s="38" t="s">
        <v>61</v>
      </c>
      <c r="G5" s="39"/>
      <c r="H5" s="40"/>
      <c r="I5" s="41" t="s">
        <v>62</v>
      </c>
      <c r="J5" s="36"/>
      <c r="K5" s="36"/>
    </row>
    <row r="6" spans="1:11" s="6" customFormat="1" ht="19.5" customHeight="1">
      <c r="A6" s="44"/>
      <c r="B6" s="45"/>
      <c r="C6" s="25" t="s">
        <v>63</v>
      </c>
      <c r="D6" s="7" t="s">
        <v>1</v>
      </c>
      <c r="E6" s="7" t="s">
        <v>2</v>
      </c>
      <c r="F6" s="21" t="s">
        <v>63</v>
      </c>
      <c r="G6" s="7" t="s">
        <v>1</v>
      </c>
      <c r="H6" s="7" t="s">
        <v>2</v>
      </c>
      <c r="I6" s="21" t="s">
        <v>63</v>
      </c>
      <c r="J6" s="7" t="s">
        <v>1</v>
      </c>
      <c r="K6" s="7" t="s">
        <v>2</v>
      </c>
    </row>
    <row r="7" spans="1:11" s="23" customFormat="1" ht="13.5">
      <c r="A7" s="27"/>
      <c r="B7" s="26"/>
      <c r="C7" s="22" t="s">
        <v>3</v>
      </c>
      <c r="D7" s="22"/>
      <c r="E7" s="22"/>
      <c r="F7" s="22"/>
      <c r="G7" s="22"/>
      <c r="H7" s="22"/>
      <c r="I7" s="22"/>
      <c r="J7" s="22"/>
      <c r="K7" s="22"/>
    </row>
    <row r="8" spans="1:11" ht="16.5" customHeight="1">
      <c r="A8" s="29" t="s">
        <v>58</v>
      </c>
      <c r="B8" s="16"/>
      <c r="C8" s="31">
        <v>1165200</v>
      </c>
      <c r="D8" s="31">
        <v>596004</v>
      </c>
      <c r="E8" s="31">
        <v>569196</v>
      </c>
      <c r="F8" s="31">
        <v>5648070</v>
      </c>
      <c r="G8" s="31">
        <v>2787336</v>
      </c>
      <c r="H8" s="31">
        <v>2860734</v>
      </c>
      <c r="I8" s="31">
        <v>1962748</v>
      </c>
      <c r="J8" s="31">
        <v>852107</v>
      </c>
      <c r="K8" s="31">
        <v>1110641</v>
      </c>
    </row>
    <row r="9" spans="1:11" ht="13.5" customHeight="1">
      <c r="A9" s="28"/>
      <c r="B9" s="12"/>
      <c r="C9" s="30"/>
      <c r="D9" s="30"/>
      <c r="E9" s="30"/>
      <c r="F9" s="30"/>
      <c r="G9" s="30"/>
      <c r="H9" s="30"/>
      <c r="I9" s="30"/>
      <c r="J9" s="30"/>
      <c r="K9" s="30"/>
    </row>
    <row r="10" spans="1:11" ht="16.5" customHeight="1">
      <c r="A10" s="29" t="s">
        <v>65</v>
      </c>
      <c r="B10" s="16"/>
      <c r="C10" s="31">
        <v>1093111</v>
      </c>
      <c r="D10" s="31">
        <v>558854</v>
      </c>
      <c r="E10" s="31">
        <v>534257</v>
      </c>
      <c r="F10" s="31">
        <v>5341654</v>
      </c>
      <c r="G10" s="31">
        <v>2635813</v>
      </c>
      <c r="H10" s="31">
        <v>2705841</v>
      </c>
      <c r="I10" s="31">
        <v>2278324</v>
      </c>
      <c r="J10" s="31">
        <v>990815</v>
      </c>
      <c r="K10" s="31">
        <v>1287509</v>
      </c>
    </row>
    <row r="11" spans="1:11" ht="13.5" customHeight="1">
      <c r="A11" s="28"/>
      <c r="B11" s="1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6.5" customHeight="1">
      <c r="A12" s="29" t="s">
        <v>4</v>
      </c>
      <c r="B12" s="16"/>
      <c r="C12" s="31">
        <f>C21</f>
        <v>295298</v>
      </c>
      <c r="D12" s="31">
        <f aca="true" t="shared" si="0" ref="D12:K12">D21</f>
        <v>151063</v>
      </c>
      <c r="E12" s="31">
        <f t="shared" si="0"/>
        <v>144235</v>
      </c>
      <c r="F12" s="31">
        <f t="shared" si="0"/>
        <v>1682798</v>
      </c>
      <c r="G12" s="31">
        <f t="shared" si="0"/>
        <v>837700</v>
      </c>
      <c r="H12" s="31">
        <f t="shared" si="0"/>
        <v>845098</v>
      </c>
      <c r="I12" s="31">
        <f t="shared" si="0"/>
        <v>668698</v>
      </c>
      <c r="J12" s="31">
        <f t="shared" si="0"/>
        <v>289561</v>
      </c>
      <c r="K12" s="31">
        <f t="shared" si="0"/>
        <v>379137</v>
      </c>
    </row>
    <row r="13" spans="1:11" ht="16.5" customHeight="1">
      <c r="A13" s="29" t="s">
        <v>5</v>
      </c>
      <c r="B13" s="16"/>
      <c r="C13" s="31">
        <f>SUM(C27,C29,C34,C49,C61)</f>
        <v>153146</v>
      </c>
      <c r="D13" s="31">
        <f aca="true" t="shared" si="1" ref="D13:K13">SUM(D27,D29,D34,D49,D61)</f>
        <v>78436</v>
      </c>
      <c r="E13" s="31">
        <f t="shared" si="1"/>
        <v>74710</v>
      </c>
      <c r="F13" s="31">
        <f t="shared" si="1"/>
        <v>680516</v>
      </c>
      <c r="G13" s="31">
        <f t="shared" si="1"/>
        <v>335127</v>
      </c>
      <c r="H13" s="31">
        <f t="shared" si="1"/>
        <v>345389</v>
      </c>
      <c r="I13" s="31">
        <f t="shared" si="1"/>
        <v>274285</v>
      </c>
      <c r="J13" s="31">
        <f t="shared" si="1"/>
        <v>119620</v>
      </c>
      <c r="K13" s="31">
        <f t="shared" si="1"/>
        <v>154665</v>
      </c>
    </row>
    <row r="14" spans="1:11" ht="16.5" customHeight="1">
      <c r="A14" s="29" t="s">
        <v>6</v>
      </c>
      <c r="B14" s="16"/>
      <c r="C14" s="31">
        <f>SUM(C24,C25,C45,C62,C63)</f>
        <v>87534</v>
      </c>
      <c r="D14" s="31">
        <f aca="true" t="shared" si="2" ref="D14:K14">SUM(D24,D25,D45,D62,D63)</f>
        <v>44782</v>
      </c>
      <c r="E14" s="31">
        <f t="shared" si="2"/>
        <v>42752</v>
      </c>
      <c r="F14" s="31">
        <f t="shared" si="2"/>
        <v>394136</v>
      </c>
      <c r="G14" s="31">
        <f t="shared" si="2"/>
        <v>191565</v>
      </c>
      <c r="H14" s="31">
        <f t="shared" si="2"/>
        <v>202571</v>
      </c>
      <c r="I14" s="31">
        <f t="shared" si="2"/>
        <v>170420</v>
      </c>
      <c r="J14" s="31">
        <f t="shared" si="2"/>
        <v>73230</v>
      </c>
      <c r="K14" s="31">
        <f t="shared" si="2"/>
        <v>97190</v>
      </c>
    </row>
    <row r="15" spans="1:11" ht="16.5" customHeight="1">
      <c r="A15" s="29" t="s">
        <v>7</v>
      </c>
      <c r="B15" s="16"/>
      <c r="C15" s="31">
        <f>SUM(C31,C33,C39,C42,C48,C55,C57)</f>
        <v>140865</v>
      </c>
      <c r="D15" s="31">
        <f aca="true" t="shared" si="3" ref="D15:K15">SUM(D31,D33,D39,D42,D48,D55,D57)</f>
        <v>72006</v>
      </c>
      <c r="E15" s="31">
        <f t="shared" si="3"/>
        <v>68859</v>
      </c>
      <c r="F15" s="31">
        <f t="shared" si="3"/>
        <v>684083</v>
      </c>
      <c r="G15" s="31">
        <f t="shared" si="3"/>
        <v>337203</v>
      </c>
      <c r="H15" s="31">
        <f t="shared" si="3"/>
        <v>346880</v>
      </c>
      <c r="I15" s="31">
        <f t="shared" si="3"/>
        <v>312304</v>
      </c>
      <c r="J15" s="31">
        <f t="shared" si="3"/>
        <v>138280</v>
      </c>
      <c r="K15" s="31">
        <f t="shared" si="3"/>
        <v>174024</v>
      </c>
    </row>
    <row r="16" spans="1:11" ht="16.5" customHeight="1">
      <c r="A16" s="29" t="s">
        <v>8</v>
      </c>
      <c r="B16" s="16"/>
      <c r="C16" s="31">
        <f>SUM(C35,C46,C53)</f>
        <v>102131</v>
      </c>
      <c r="D16" s="31">
        <f aca="true" t="shared" si="4" ref="D16:K16">SUM(D35,D46,D53)</f>
        <v>52056</v>
      </c>
      <c r="E16" s="31">
        <f t="shared" si="4"/>
        <v>50075</v>
      </c>
      <c r="F16" s="31">
        <f t="shared" si="4"/>
        <v>497072</v>
      </c>
      <c r="G16" s="31">
        <f t="shared" si="4"/>
        <v>247049</v>
      </c>
      <c r="H16" s="31">
        <f t="shared" si="4"/>
        <v>250023</v>
      </c>
      <c r="I16" s="31">
        <f t="shared" si="4"/>
        <v>226107</v>
      </c>
      <c r="J16" s="31">
        <f t="shared" si="4"/>
        <v>98771</v>
      </c>
      <c r="K16" s="31">
        <f t="shared" si="4"/>
        <v>127336</v>
      </c>
    </row>
    <row r="17" spans="1:11" ht="16.5" customHeight="1">
      <c r="A17" s="29" t="s">
        <v>9</v>
      </c>
      <c r="B17" s="16"/>
      <c r="C17" s="31">
        <f>SUM(C37,C40,C41,C47,C52,C58,C69,C70,C71)</f>
        <v>75081</v>
      </c>
      <c r="D17" s="31">
        <f aca="true" t="shared" si="5" ref="D17:K17">SUM(D37,D40,D41,D47,D52,D58,D69,D70,D71)</f>
        <v>38386</v>
      </c>
      <c r="E17" s="31">
        <f t="shared" si="5"/>
        <v>36695</v>
      </c>
      <c r="F17" s="31">
        <f t="shared" si="5"/>
        <v>360783</v>
      </c>
      <c r="G17" s="31">
        <f t="shared" si="5"/>
        <v>174405</v>
      </c>
      <c r="H17" s="31">
        <f t="shared" si="5"/>
        <v>186378</v>
      </c>
      <c r="I17" s="31">
        <f t="shared" si="5"/>
        <v>173531</v>
      </c>
      <c r="J17" s="31">
        <f t="shared" si="5"/>
        <v>75630</v>
      </c>
      <c r="K17" s="31">
        <f t="shared" si="5"/>
        <v>97901</v>
      </c>
    </row>
    <row r="18" spans="1:11" ht="16.5" customHeight="1">
      <c r="A18" s="29" t="s">
        <v>10</v>
      </c>
      <c r="B18" s="16"/>
      <c r="C18" s="31">
        <f>SUM(C22,C28,C43,C51,C64)</f>
        <v>161316</v>
      </c>
      <c r="D18" s="31">
        <f aca="true" t="shared" si="6" ref="D18:K18">SUM(D22,D28,D43,D51,D64)</f>
        <v>82296</v>
      </c>
      <c r="E18" s="31">
        <f t="shared" si="6"/>
        <v>79020</v>
      </c>
      <c r="F18" s="31">
        <f t="shared" si="6"/>
        <v>701345</v>
      </c>
      <c r="G18" s="31">
        <f t="shared" si="6"/>
        <v>345302</v>
      </c>
      <c r="H18" s="31">
        <f t="shared" si="6"/>
        <v>356043</v>
      </c>
      <c r="I18" s="31">
        <f t="shared" si="6"/>
        <v>304174</v>
      </c>
      <c r="J18" s="31">
        <f t="shared" si="6"/>
        <v>131295</v>
      </c>
      <c r="K18" s="31">
        <f t="shared" si="6"/>
        <v>172879</v>
      </c>
    </row>
    <row r="19" spans="1:11" ht="16.5" customHeight="1">
      <c r="A19" s="29" t="s">
        <v>11</v>
      </c>
      <c r="B19" s="16"/>
      <c r="C19" s="31">
        <f>SUM(C23,C30,C36,C54,C59,C65,C67,C68)</f>
        <v>77740</v>
      </c>
      <c r="D19" s="31">
        <f aca="true" t="shared" si="7" ref="D19:K19">SUM(D23,D30,D36,D54,D59,D65,D67,D68)</f>
        <v>39829</v>
      </c>
      <c r="E19" s="31">
        <f t="shared" si="7"/>
        <v>37911</v>
      </c>
      <c r="F19" s="31">
        <f t="shared" si="7"/>
        <v>340921</v>
      </c>
      <c r="G19" s="31">
        <f t="shared" si="7"/>
        <v>167462</v>
      </c>
      <c r="H19" s="31">
        <f t="shared" si="7"/>
        <v>173459</v>
      </c>
      <c r="I19" s="31">
        <f t="shared" si="7"/>
        <v>148805</v>
      </c>
      <c r="J19" s="31">
        <f t="shared" si="7"/>
        <v>64428</v>
      </c>
      <c r="K19" s="31">
        <f t="shared" si="7"/>
        <v>84377</v>
      </c>
    </row>
    <row r="20" spans="1:11" ht="13.5" customHeight="1">
      <c r="A20" s="28"/>
      <c r="B20" s="1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6.5" customHeight="1">
      <c r="A21" s="28" t="s">
        <v>12</v>
      </c>
      <c r="B21" s="12"/>
      <c r="C21" s="32">
        <v>295298</v>
      </c>
      <c r="D21" s="32">
        <v>151063</v>
      </c>
      <c r="E21" s="32">
        <v>144235</v>
      </c>
      <c r="F21" s="32">
        <v>1682798</v>
      </c>
      <c r="G21" s="32">
        <v>837700</v>
      </c>
      <c r="H21" s="32">
        <v>845098</v>
      </c>
      <c r="I21" s="32">
        <v>668698</v>
      </c>
      <c r="J21" s="32">
        <v>289561</v>
      </c>
      <c r="K21" s="32">
        <v>379137</v>
      </c>
    </row>
    <row r="22" spans="1:11" ht="16.5" customHeight="1">
      <c r="A22" s="28" t="s">
        <v>13</v>
      </c>
      <c r="B22" s="12"/>
      <c r="C22" s="32">
        <v>112964</v>
      </c>
      <c r="D22" s="32">
        <v>57789</v>
      </c>
      <c r="E22" s="32">
        <v>55175</v>
      </c>
      <c r="F22" s="32">
        <v>495966</v>
      </c>
      <c r="G22" s="32">
        <v>244243</v>
      </c>
      <c r="H22" s="32">
        <v>251723</v>
      </c>
      <c r="I22" s="32">
        <v>224064</v>
      </c>
      <c r="J22" s="32">
        <v>96806</v>
      </c>
      <c r="K22" s="32">
        <v>127258</v>
      </c>
    </row>
    <row r="23" spans="1:11" ht="16.5" customHeight="1">
      <c r="A23" s="28" t="s">
        <v>14</v>
      </c>
      <c r="B23" s="12"/>
      <c r="C23" s="32">
        <v>26903</v>
      </c>
      <c r="D23" s="32">
        <v>13817</v>
      </c>
      <c r="E23" s="32">
        <v>13086</v>
      </c>
      <c r="F23" s="32">
        <v>117058</v>
      </c>
      <c r="G23" s="32">
        <v>57399</v>
      </c>
      <c r="H23" s="32">
        <v>59659</v>
      </c>
      <c r="I23" s="32">
        <v>50357</v>
      </c>
      <c r="J23" s="32">
        <v>21603</v>
      </c>
      <c r="K23" s="32">
        <v>28754</v>
      </c>
    </row>
    <row r="24" spans="1:11" ht="16.5" customHeight="1">
      <c r="A24" s="28" t="s">
        <v>15</v>
      </c>
      <c r="B24" s="12"/>
      <c r="C24" s="32">
        <v>53939</v>
      </c>
      <c r="D24" s="32">
        <v>27585</v>
      </c>
      <c r="E24" s="32">
        <v>26354</v>
      </c>
      <c r="F24" s="32">
        <v>239768</v>
      </c>
      <c r="G24" s="32">
        <v>116311</v>
      </c>
      <c r="H24" s="32">
        <v>123457</v>
      </c>
      <c r="I24" s="32">
        <v>99979</v>
      </c>
      <c r="J24" s="32">
        <v>42327</v>
      </c>
      <c r="K24" s="32">
        <v>57652</v>
      </c>
    </row>
    <row r="25" spans="1:11" ht="16.5" customHeight="1">
      <c r="A25" s="28" t="s">
        <v>16</v>
      </c>
      <c r="B25" s="12"/>
      <c r="C25" s="32">
        <v>13229</v>
      </c>
      <c r="D25" s="32">
        <v>6757</v>
      </c>
      <c r="E25" s="32">
        <v>6472</v>
      </c>
      <c r="F25" s="32">
        <v>62134</v>
      </c>
      <c r="G25" s="32">
        <v>30610</v>
      </c>
      <c r="H25" s="32">
        <v>31524</v>
      </c>
      <c r="I25" s="32">
        <v>26342</v>
      </c>
      <c r="J25" s="32">
        <v>11308</v>
      </c>
      <c r="K25" s="32">
        <v>15034</v>
      </c>
    </row>
    <row r="26" spans="1:12" ht="13.5" customHeight="1">
      <c r="A26" s="28"/>
      <c r="B26" s="12"/>
      <c r="C26" s="32"/>
      <c r="D26" s="32"/>
      <c r="E26" s="32"/>
      <c r="F26" s="32"/>
      <c r="G26" s="32"/>
      <c r="H26" s="32"/>
      <c r="I26" s="32"/>
      <c r="J26" s="32"/>
      <c r="K26" s="32"/>
      <c r="L26" s="13"/>
    </row>
    <row r="27" spans="1:11" ht="16.5" customHeight="1">
      <c r="A27" s="28" t="s">
        <v>17</v>
      </c>
      <c r="B27" s="12"/>
      <c r="C27" s="32">
        <v>51299</v>
      </c>
      <c r="D27" s="32">
        <v>26336</v>
      </c>
      <c r="E27" s="32">
        <v>24963</v>
      </c>
      <c r="F27" s="32">
        <v>232245</v>
      </c>
      <c r="G27" s="32">
        <v>114723</v>
      </c>
      <c r="H27" s="32">
        <v>117522</v>
      </c>
      <c r="I27" s="32">
        <v>84369</v>
      </c>
      <c r="J27" s="32">
        <v>35995</v>
      </c>
      <c r="K27" s="32">
        <v>48374</v>
      </c>
    </row>
    <row r="28" spans="1:11" ht="16.5" customHeight="1">
      <c r="A28" s="28" t="s">
        <v>18</v>
      </c>
      <c r="B28" s="12"/>
      <c r="C28" s="32">
        <v>10541</v>
      </c>
      <c r="D28" s="32">
        <v>5360</v>
      </c>
      <c r="E28" s="32">
        <v>5181</v>
      </c>
      <c r="F28" s="32">
        <v>47014</v>
      </c>
      <c r="G28" s="32">
        <v>23096</v>
      </c>
      <c r="H28" s="32">
        <v>23918</v>
      </c>
      <c r="I28" s="32">
        <v>18005</v>
      </c>
      <c r="J28" s="32">
        <v>7581</v>
      </c>
      <c r="K28" s="32">
        <v>10424</v>
      </c>
    </row>
    <row r="29" spans="1:11" ht="16.5" customHeight="1">
      <c r="A29" s="28" t="s">
        <v>19</v>
      </c>
      <c r="B29" s="12"/>
      <c r="C29" s="32">
        <v>45483</v>
      </c>
      <c r="D29" s="32">
        <v>23146</v>
      </c>
      <c r="E29" s="32">
        <v>22337</v>
      </c>
      <c r="F29" s="32">
        <v>206532</v>
      </c>
      <c r="G29" s="32">
        <v>100446</v>
      </c>
      <c r="H29" s="32">
        <v>106086</v>
      </c>
      <c r="I29" s="32">
        <v>96684</v>
      </c>
      <c r="J29" s="32">
        <v>42388</v>
      </c>
      <c r="K29" s="32">
        <v>54296</v>
      </c>
    </row>
    <row r="30" spans="1:11" ht="16.5" customHeight="1">
      <c r="A30" s="28" t="s">
        <v>20</v>
      </c>
      <c r="B30" s="12"/>
      <c r="C30" s="32">
        <v>13109</v>
      </c>
      <c r="D30" s="32">
        <v>6713</v>
      </c>
      <c r="E30" s="32">
        <v>6396</v>
      </c>
      <c r="F30" s="32">
        <v>53387</v>
      </c>
      <c r="G30" s="32">
        <v>26242</v>
      </c>
      <c r="H30" s="32">
        <v>27145</v>
      </c>
      <c r="I30" s="32">
        <v>21996</v>
      </c>
      <c r="J30" s="32">
        <v>9509</v>
      </c>
      <c r="K30" s="32">
        <v>12487</v>
      </c>
    </row>
    <row r="31" spans="1:11" ht="16.5" customHeight="1">
      <c r="A31" s="28" t="s">
        <v>21</v>
      </c>
      <c r="B31" s="12"/>
      <c r="C31" s="32">
        <v>14704</v>
      </c>
      <c r="D31" s="32">
        <v>7510</v>
      </c>
      <c r="E31" s="32">
        <v>7194</v>
      </c>
      <c r="F31" s="32">
        <v>79995</v>
      </c>
      <c r="G31" s="32">
        <v>39856</v>
      </c>
      <c r="H31" s="32">
        <v>40139</v>
      </c>
      <c r="I31" s="32">
        <v>39163</v>
      </c>
      <c r="J31" s="32">
        <v>16735</v>
      </c>
      <c r="K31" s="32">
        <v>22428</v>
      </c>
    </row>
    <row r="32" spans="1:11" ht="13.5" customHeight="1">
      <c r="A32" s="28"/>
      <c r="B32" s="1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6.5" customHeight="1">
      <c r="A33" s="28" t="s">
        <v>22</v>
      </c>
      <c r="B33" s="12"/>
      <c r="C33" s="32">
        <v>51925</v>
      </c>
      <c r="D33" s="32">
        <v>26593</v>
      </c>
      <c r="E33" s="32">
        <v>25332</v>
      </c>
      <c r="F33" s="32">
        <v>233387</v>
      </c>
      <c r="G33" s="32">
        <v>112137</v>
      </c>
      <c r="H33" s="32">
        <v>121250</v>
      </c>
      <c r="I33" s="32">
        <v>105394</v>
      </c>
      <c r="J33" s="32">
        <v>46755</v>
      </c>
      <c r="K33" s="32">
        <v>58639</v>
      </c>
    </row>
    <row r="34" spans="1:11" ht="16.5" customHeight="1">
      <c r="A34" s="28" t="s">
        <v>23</v>
      </c>
      <c r="B34" s="12"/>
      <c r="C34" s="32">
        <v>40576</v>
      </c>
      <c r="D34" s="32">
        <v>20898</v>
      </c>
      <c r="E34" s="32">
        <v>19678</v>
      </c>
      <c r="F34" s="32">
        <v>171442</v>
      </c>
      <c r="G34" s="32">
        <v>84383</v>
      </c>
      <c r="H34" s="32">
        <v>87059</v>
      </c>
      <c r="I34" s="32">
        <v>64953</v>
      </c>
      <c r="J34" s="32">
        <v>28575</v>
      </c>
      <c r="K34" s="32">
        <v>36378</v>
      </c>
    </row>
    <row r="35" spans="1:11" ht="16.5" customHeight="1">
      <c r="A35" s="28" t="s">
        <v>24</v>
      </c>
      <c r="B35" s="12"/>
      <c r="C35" s="32">
        <v>34379</v>
      </c>
      <c r="D35" s="32">
        <v>17444</v>
      </c>
      <c r="E35" s="32">
        <v>16935</v>
      </c>
      <c r="F35" s="32">
        <v>158364</v>
      </c>
      <c r="G35" s="32">
        <v>77885</v>
      </c>
      <c r="H35" s="32">
        <v>80479</v>
      </c>
      <c r="I35" s="32">
        <v>72703</v>
      </c>
      <c r="J35" s="32">
        <v>31130</v>
      </c>
      <c r="K35" s="32">
        <v>41573</v>
      </c>
    </row>
    <row r="36" spans="1:11" ht="16.5" customHeight="1">
      <c r="A36" s="28" t="s">
        <v>25</v>
      </c>
      <c r="B36" s="12"/>
      <c r="C36" s="32">
        <v>12961</v>
      </c>
      <c r="D36" s="32">
        <v>6736</v>
      </c>
      <c r="E36" s="32">
        <v>6225</v>
      </c>
      <c r="F36" s="32">
        <v>62181</v>
      </c>
      <c r="G36" s="32">
        <v>30781</v>
      </c>
      <c r="H36" s="32">
        <v>31400</v>
      </c>
      <c r="I36" s="32">
        <v>24968</v>
      </c>
      <c r="J36" s="32">
        <v>10504</v>
      </c>
      <c r="K36" s="32">
        <v>14464</v>
      </c>
    </row>
    <row r="37" spans="1:11" ht="16.5" customHeight="1">
      <c r="A37" s="28" t="s">
        <v>26</v>
      </c>
      <c r="B37" s="12"/>
      <c r="C37" s="32">
        <v>13698</v>
      </c>
      <c r="D37" s="32">
        <v>6996</v>
      </c>
      <c r="E37" s="32">
        <v>6702</v>
      </c>
      <c r="F37" s="32">
        <v>69034</v>
      </c>
      <c r="G37" s="32">
        <v>32956</v>
      </c>
      <c r="H37" s="32">
        <v>36078</v>
      </c>
      <c r="I37" s="32">
        <v>30821</v>
      </c>
      <c r="J37" s="32">
        <v>13545</v>
      </c>
      <c r="K37" s="32">
        <v>17276</v>
      </c>
    </row>
    <row r="38" spans="1:11" ht="13.5" customHeight="1">
      <c r="A38" s="28"/>
      <c r="B38" s="12"/>
      <c r="C38" s="32"/>
      <c r="D38" s="33"/>
      <c r="E38" s="33"/>
      <c r="F38" s="32"/>
      <c r="G38" s="33"/>
      <c r="H38" s="33"/>
      <c r="I38" s="32"/>
      <c r="J38" s="33"/>
      <c r="K38" s="33"/>
    </row>
    <row r="39" spans="1:11" ht="16.5" customHeight="1">
      <c r="A39" s="28" t="s">
        <v>27</v>
      </c>
      <c r="B39" s="12"/>
      <c r="C39" s="32">
        <v>25901</v>
      </c>
      <c r="D39" s="32">
        <v>13177</v>
      </c>
      <c r="E39" s="32">
        <v>12724</v>
      </c>
      <c r="F39" s="32">
        <v>143006</v>
      </c>
      <c r="G39" s="32">
        <v>71036</v>
      </c>
      <c r="H39" s="32">
        <v>71970</v>
      </c>
      <c r="I39" s="32">
        <v>68072</v>
      </c>
      <c r="J39" s="32">
        <v>30644</v>
      </c>
      <c r="K39" s="32">
        <v>37428</v>
      </c>
    </row>
    <row r="40" spans="1:11" ht="16.5" customHeight="1">
      <c r="A40" s="28" t="s">
        <v>28</v>
      </c>
      <c r="B40" s="12"/>
      <c r="C40" s="32">
        <v>11696</v>
      </c>
      <c r="D40" s="32">
        <v>5989</v>
      </c>
      <c r="E40" s="32">
        <v>5707</v>
      </c>
      <c r="F40" s="32">
        <v>61214</v>
      </c>
      <c r="G40" s="32">
        <v>29042</v>
      </c>
      <c r="H40" s="32">
        <v>32172</v>
      </c>
      <c r="I40" s="32">
        <v>33289</v>
      </c>
      <c r="J40" s="32">
        <v>14791</v>
      </c>
      <c r="K40" s="32">
        <v>18498</v>
      </c>
    </row>
    <row r="41" spans="1:11" ht="16.5" customHeight="1">
      <c r="A41" s="28" t="s">
        <v>29</v>
      </c>
      <c r="B41" s="12"/>
      <c r="C41" s="32">
        <v>14556</v>
      </c>
      <c r="D41" s="32">
        <v>7476</v>
      </c>
      <c r="E41" s="32">
        <v>7080</v>
      </c>
      <c r="F41" s="32">
        <v>70991</v>
      </c>
      <c r="G41" s="32">
        <v>35148</v>
      </c>
      <c r="H41" s="32">
        <v>35843</v>
      </c>
      <c r="I41" s="32">
        <v>34335</v>
      </c>
      <c r="J41" s="32">
        <v>14870</v>
      </c>
      <c r="K41" s="32">
        <v>19465</v>
      </c>
    </row>
    <row r="42" spans="1:11" ht="16.5" customHeight="1">
      <c r="A42" s="28" t="s">
        <v>30</v>
      </c>
      <c r="B42" s="12"/>
      <c r="C42" s="32">
        <v>15638</v>
      </c>
      <c r="D42" s="32">
        <v>7910</v>
      </c>
      <c r="E42" s="32">
        <v>7728</v>
      </c>
      <c r="F42" s="32">
        <v>74562</v>
      </c>
      <c r="G42" s="32">
        <v>37655</v>
      </c>
      <c r="H42" s="32">
        <v>36907</v>
      </c>
      <c r="I42" s="32">
        <v>31077</v>
      </c>
      <c r="J42" s="32">
        <v>13777</v>
      </c>
      <c r="K42" s="32">
        <v>17300</v>
      </c>
    </row>
    <row r="43" spans="1:11" ht="16.5" customHeight="1">
      <c r="A43" s="28" t="s">
        <v>31</v>
      </c>
      <c r="B43" s="12"/>
      <c r="C43" s="32">
        <v>27802</v>
      </c>
      <c r="D43" s="32">
        <v>14130</v>
      </c>
      <c r="E43" s="32">
        <v>13672</v>
      </c>
      <c r="F43" s="32">
        <v>114623</v>
      </c>
      <c r="G43" s="32">
        <v>56360</v>
      </c>
      <c r="H43" s="32">
        <v>58263</v>
      </c>
      <c r="I43" s="32">
        <v>42145</v>
      </c>
      <c r="J43" s="32">
        <v>18460</v>
      </c>
      <c r="K43" s="32">
        <v>23685</v>
      </c>
    </row>
    <row r="44" spans="1:11" ht="13.5" customHeight="1">
      <c r="A44" s="28"/>
      <c r="B44" s="1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6.5" customHeight="1">
      <c r="A45" s="28" t="s">
        <v>32</v>
      </c>
      <c r="B45" s="12"/>
      <c r="C45" s="32">
        <v>17971</v>
      </c>
      <c r="D45" s="32">
        <v>9189</v>
      </c>
      <c r="E45" s="32">
        <v>8782</v>
      </c>
      <c r="F45" s="32">
        <v>75763</v>
      </c>
      <c r="G45" s="32">
        <v>36790</v>
      </c>
      <c r="H45" s="32">
        <v>38973</v>
      </c>
      <c r="I45" s="32">
        <v>32778</v>
      </c>
      <c r="J45" s="32">
        <v>14352</v>
      </c>
      <c r="K45" s="32">
        <v>18426</v>
      </c>
    </row>
    <row r="46" spans="1:11" ht="16.5" customHeight="1">
      <c r="A46" s="28" t="s">
        <v>33</v>
      </c>
      <c r="B46" s="12"/>
      <c r="C46" s="32">
        <v>8674</v>
      </c>
      <c r="D46" s="32">
        <v>4445</v>
      </c>
      <c r="E46" s="32">
        <v>4229</v>
      </c>
      <c r="F46" s="32">
        <v>43343</v>
      </c>
      <c r="G46" s="32">
        <v>21167</v>
      </c>
      <c r="H46" s="32">
        <v>22176</v>
      </c>
      <c r="I46" s="32">
        <v>18719</v>
      </c>
      <c r="J46" s="32">
        <v>8142</v>
      </c>
      <c r="K46" s="32">
        <v>10577</v>
      </c>
    </row>
    <row r="47" spans="1:11" ht="16.5" customHeight="1">
      <c r="A47" s="28" t="s">
        <v>34</v>
      </c>
      <c r="B47" s="12"/>
      <c r="C47" s="32">
        <v>14371</v>
      </c>
      <c r="D47" s="32">
        <v>7289</v>
      </c>
      <c r="E47" s="32">
        <v>7082</v>
      </c>
      <c r="F47" s="32">
        <v>66057</v>
      </c>
      <c r="G47" s="32">
        <v>32006</v>
      </c>
      <c r="H47" s="32">
        <v>34051</v>
      </c>
      <c r="I47" s="32">
        <v>31843</v>
      </c>
      <c r="J47" s="32">
        <v>13719</v>
      </c>
      <c r="K47" s="32">
        <v>18124</v>
      </c>
    </row>
    <row r="48" spans="1:11" ht="16.5" customHeight="1">
      <c r="A48" s="28" t="s">
        <v>35</v>
      </c>
      <c r="B48" s="12"/>
      <c r="C48" s="32">
        <v>14182</v>
      </c>
      <c r="D48" s="32">
        <v>7207</v>
      </c>
      <c r="E48" s="32">
        <v>6975</v>
      </c>
      <c r="F48" s="32">
        <v>74181</v>
      </c>
      <c r="G48" s="32">
        <v>37738</v>
      </c>
      <c r="H48" s="32">
        <v>36443</v>
      </c>
      <c r="I48" s="32">
        <v>34289</v>
      </c>
      <c r="J48" s="32">
        <v>15069</v>
      </c>
      <c r="K48" s="32">
        <v>19220</v>
      </c>
    </row>
    <row r="49" spans="1:11" ht="16.5" customHeight="1">
      <c r="A49" s="28" t="s">
        <v>36</v>
      </c>
      <c r="B49" s="12"/>
      <c r="C49" s="32">
        <v>11403</v>
      </c>
      <c r="D49" s="32">
        <v>5827</v>
      </c>
      <c r="E49" s="32">
        <v>5576</v>
      </c>
      <c r="F49" s="32">
        <v>52471</v>
      </c>
      <c r="G49" s="32">
        <v>26984</v>
      </c>
      <c r="H49" s="32">
        <v>25487</v>
      </c>
      <c r="I49" s="32">
        <v>20623</v>
      </c>
      <c r="J49" s="32">
        <v>9263</v>
      </c>
      <c r="K49" s="32">
        <v>11360</v>
      </c>
    </row>
    <row r="50" spans="1:11" ht="13.5" customHeight="1">
      <c r="A50" s="28"/>
      <c r="B50" s="1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5" customHeight="1">
      <c r="A51" s="28" t="s">
        <v>37</v>
      </c>
      <c r="B51" s="12"/>
      <c r="C51" s="32">
        <v>7613</v>
      </c>
      <c r="D51" s="32">
        <v>3814</v>
      </c>
      <c r="E51" s="32">
        <v>3799</v>
      </c>
      <c r="F51" s="32">
        <v>33597</v>
      </c>
      <c r="G51" s="32">
        <v>16520</v>
      </c>
      <c r="H51" s="32">
        <v>17077</v>
      </c>
      <c r="I51" s="32">
        <v>15223</v>
      </c>
      <c r="J51" s="32">
        <v>6469</v>
      </c>
      <c r="K51" s="32">
        <v>8754</v>
      </c>
    </row>
    <row r="52" spans="1:11" ht="16.5" customHeight="1">
      <c r="A52" s="28" t="s">
        <v>38</v>
      </c>
      <c r="B52" s="12"/>
      <c r="C52" s="32">
        <v>8621</v>
      </c>
      <c r="D52" s="32">
        <v>4406</v>
      </c>
      <c r="E52" s="32">
        <v>4215</v>
      </c>
      <c r="F52" s="32">
        <v>38975</v>
      </c>
      <c r="G52" s="32">
        <v>18757</v>
      </c>
      <c r="H52" s="32">
        <v>20218</v>
      </c>
      <c r="I52" s="32">
        <v>17413</v>
      </c>
      <c r="J52" s="32">
        <v>7453</v>
      </c>
      <c r="K52" s="32">
        <v>9960</v>
      </c>
    </row>
    <row r="53" spans="1:11" ht="16.5" customHeight="1">
      <c r="A53" s="28" t="s">
        <v>39</v>
      </c>
      <c r="B53" s="12"/>
      <c r="C53" s="32">
        <v>59078</v>
      </c>
      <c r="D53" s="32">
        <v>30167</v>
      </c>
      <c r="E53" s="32">
        <v>28911</v>
      </c>
      <c r="F53" s="32">
        <v>295365</v>
      </c>
      <c r="G53" s="32">
        <v>147997</v>
      </c>
      <c r="H53" s="32">
        <v>147368</v>
      </c>
      <c r="I53" s="32">
        <v>134685</v>
      </c>
      <c r="J53" s="32">
        <v>59499</v>
      </c>
      <c r="K53" s="32">
        <v>75186</v>
      </c>
    </row>
    <row r="54" spans="1:11" ht="16.5" customHeight="1">
      <c r="A54" s="28" t="s">
        <v>40</v>
      </c>
      <c r="B54" s="12"/>
      <c r="C54" s="32">
        <v>8926</v>
      </c>
      <c r="D54" s="32">
        <v>4527</v>
      </c>
      <c r="E54" s="32">
        <v>4399</v>
      </c>
      <c r="F54" s="32">
        <v>36127</v>
      </c>
      <c r="G54" s="32">
        <v>17706</v>
      </c>
      <c r="H54" s="32">
        <v>18421</v>
      </c>
      <c r="I54" s="32">
        <v>16799</v>
      </c>
      <c r="J54" s="32">
        <v>7347</v>
      </c>
      <c r="K54" s="32">
        <v>9452</v>
      </c>
    </row>
    <row r="55" spans="1:11" ht="16.5" customHeight="1">
      <c r="A55" s="28" t="s">
        <v>41</v>
      </c>
      <c r="B55" s="12"/>
      <c r="C55" s="32">
        <v>7892</v>
      </c>
      <c r="D55" s="32">
        <v>4135</v>
      </c>
      <c r="E55" s="32">
        <v>3757</v>
      </c>
      <c r="F55" s="32">
        <v>33271</v>
      </c>
      <c r="G55" s="32">
        <v>16618</v>
      </c>
      <c r="H55" s="32">
        <v>16653</v>
      </c>
      <c r="I55" s="32">
        <v>14261</v>
      </c>
      <c r="J55" s="32">
        <v>6317</v>
      </c>
      <c r="K55" s="32">
        <v>7944</v>
      </c>
    </row>
    <row r="56" spans="1:11" ht="13.5" customHeight="1">
      <c r="A56" s="28"/>
      <c r="B56" s="1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5" customHeight="1">
      <c r="A57" s="28" t="s">
        <v>42</v>
      </c>
      <c r="B57" s="12"/>
      <c r="C57" s="32">
        <v>10623</v>
      </c>
      <c r="D57" s="32">
        <v>5474</v>
      </c>
      <c r="E57" s="32">
        <v>5149</v>
      </c>
      <c r="F57" s="32">
        <v>45681</v>
      </c>
      <c r="G57" s="32">
        <v>22163</v>
      </c>
      <c r="H57" s="32">
        <v>23518</v>
      </c>
      <c r="I57" s="32">
        <v>20048</v>
      </c>
      <c r="J57" s="32">
        <v>8983</v>
      </c>
      <c r="K57" s="32">
        <v>11065</v>
      </c>
    </row>
    <row r="58" spans="1:11" ht="16.5" customHeight="1">
      <c r="A58" s="28" t="s">
        <v>43</v>
      </c>
      <c r="B58" s="12"/>
      <c r="C58" s="32">
        <v>7932</v>
      </c>
      <c r="D58" s="32">
        <v>4063</v>
      </c>
      <c r="E58" s="32">
        <v>3869</v>
      </c>
      <c r="F58" s="32">
        <v>34114</v>
      </c>
      <c r="G58" s="32">
        <v>16312</v>
      </c>
      <c r="H58" s="32">
        <v>17802</v>
      </c>
      <c r="I58" s="32">
        <v>15419</v>
      </c>
      <c r="J58" s="32">
        <v>6629</v>
      </c>
      <c r="K58" s="32">
        <v>8790</v>
      </c>
    </row>
    <row r="59" spans="1:11" ht="16.5" customHeight="1">
      <c r="A59" s="28" t="s">
        <v>44</v>
      </c>
      <c r="B59" s="12"/>
      <c r="C59" s="32">
        <v>6847</v>
      </c>
      <c r="D59" s="32">
        <v>3434</v>
      </c>
      <c r="E59" s="32">
        <v>3413</v>
      </c>
      <c r="F59" s="32">
        <v>31830</v>
      </c>
      <c r="G59" s="32">
        <v>15325</v>
      </c>
      <c r="H59" s="32">
        <v>16505</v>
      </c>
      <c r="I59" s="32">
        <v>15566</v>
      </c>
      <c r="J59" s="32">
        <v>6998</v>
      </c>
      <c r="K59" s="32">
        <v>8568</v>
      </c>
    </row>
    <row r="60" spans="1:11" ht="13.5" customHeight="1">
      <c r="A60" s="28"/>
      <c r="B60" s="1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6.5" customHeight="1">
      <c r="A61" s="28" t="s">
        <v>45</v>
      </c>
      <c r="B61" s="12"/>
      <c r="C61" s="32">
        <v>4385</v>
      </c>
      <c r="D61" s="32">
        <v>2229</v>
      </c>
      <c r="E61" s="32">
        <v>2156</v>
      </c>
      <c r="F61" s="32">
        <v>17826</v>
      </c>
      <c r="G61" s="32">
        <v>8591</v>
      </c>
      <c r="H61" s="32">
        <v>9235</v>
      </c>
      <c r="I61" s="32">
        <v>7656</v>
      </c>
      <c r="J61" s="32">
        <v>3399</v>
      </c>
      <c r="K61" s="32">
        <v>4257</v>
      </c>
    </row>
    <row r="62" spans="1:11" ht="16.5" customHeight="1">
      <c r="A62" s="28" t="s">
        <v>46</v>
      </c>
      <c r="B62" s="12"/>
      <c r="C62" s="32">
        <v>1573</v>
      </c>
      <c r="D62" s="32">
        <v>828</v>
      </c>
      <c r="E62" s="32">
        <v>745</v>
      </c>
      <c r="F62" s="32">
        <v>10607</v>
      </c>
      <c r="G62" s="32">
        <v>4958</v>
      </c>
      <c r="H62" s="32">
        <v>5649</v>
      </c>
      <c r="I62" s="32">
        <v>7752</v>
      </c>
      <c r="J62" s="32">
        <v>3664</v>
      </c>
      <c r="K62" s="32">
        <v>4088</v>
      </c>
    </row>
    <row r="63" spans="1:11" ht="16.5" customHeight="1">
      <c r="A63" s="28" t="s">
        <v>47</v>
      </c>
      <c r="B63" s="12"/>
      <c r="C63" s="32">
        <v>822</v>
      </c>
      <c r="D63" s="32">
        <v>423</v>
      </c>
      <c r="E63" s="32">
        <v>399</v>
      </c>
      <c r="F63" s="32">
        <v>5864</v>
      </c>
      <c r="G63" s="32">
        <v>2896</v>
      </c>
      <c r="H63" s="32">
        <v>2968</v>
      </c>
      <c r="I63" s="32">
        <v>3569</v>
      </c>
      <c r="J63" s="32">
        <v>1579</v>
      </c>
      <c r="K63" s="32">
        <v>1990</v>
      </c>
    </row>
    <row r="64" spans="1:11" ht="16.5" customHeight="1">
      <c r="A64" s="28" t="s">
        <v>48</v>
      </c>
      <c r="B64" s="12"/>
      <c r="C64" s="32">
        <v>2396</v>
      </c>
      <c r="D64" s="32">
        <v>1203</v>
      </c>
      <c r="E64" s="32">
        <v>1193</v>
      </c>
      <c r="F64" s="32">
        <v>10145</v>
      </c>
      <c r="G64" s="32">
        <v>5083</v>
      </c>
      <c r="H64" s="32">
        <v>5062</v>
      </c>
      <c r="I64" s="32">
        <v>4737</v>
      </c>
      <c r="J64" s="32">
        <v>1979</v>
      </c>
      <c r="K64" s="32">
        <v>2758</v>
      </c>
    </row>
    <row r="65" spans="1:11" ht="16.5" customHeight="1">
      <c r="A65" s="28" t="s">
        <v>49</v>
      </c>
      <c r="B65" s="12"/>
      <c r="C65" s="32">
        <v>6182</v>
      </c>
      <c r="D65" s="32">
        <v>3181</v>
      </c>
      <c r="E65" s="32">
        <v>3001</v>
      </c>
      <c r="F65" s="32">
        <v>26634</v>
      </c>
      <c r="G65" s="32">
        <v>13158</v>
      </c>
      <c r="H65" s="32">
        <v>13476</v>
      </c>
      <c r="I65" s="32">
        <v>11412</v>
      </c>
      <c r="J65" s="32">
        <v>5189</v>
      </c>
      <c r="K65" s="32">
        <v>6223</v>
      </c>
    </row>
    <row r="66" spans="1:11" ht="13.5" customHeight="1">
      <c r="A66" s="28"/>
      <c r="B66" s="1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6.5" customHeight="1">
      <c r="A67" s="28" t="s">
        <v>50</v>
      </c>
      <c r="B67" s="12"/>
      <c r="C67" s="32">
        <v>1245</v>
      </c>
      <c r="D67" s="32">
        <v>627</v>
      </c>
      <c r="E67" s="32">
        <v>618</v>
      </c>
      <c r="F67" s="32">
        <v>5151</v>
      </c>
      <c r="G67" s="32">
        <v>2735</v>
      </c>
      <c r="H67" s="32">
        <v>2416</v>
      </c>
      <c r="I67" s="32">
        <v>1920</v>
      </c>
      <c r="J67" s="32">
        <v>816</v>
      </c>
      <c r="K67" s="32">
        <v>1104</v>
      </c>
    </row>
    <row r="68" spans="1:11" ht="16.5" customHeight="1">
      <c r="A68" s="28" t="s">
        <v>51</v>
      </c>
      <c r="B68" s="12"/>
      <c r="C68" s="32">
        <v>1567</v>
      </c>
      <c r="D68" s="32">
        <v>794</v>
      </c>
      <c r="E68" s="32">
        <v>773</v>
      </c>
      <c r="F68" s="32">
        <v>8553</v>
      </c>
      <c r="G68" s="32">
        <v>4116</v>
      </c>
      <c r="H68" s="32">
        <v>4437</v>
      </c>
      <c r="I68" s="32">
        <v>5787</v>
      </c>
      <c r="J68" s="32">
        <v>2462</v>
      </c>
      <c r="K68" s="32">
        <v>3325</v>
      </c>
    </row>
    <row r="69" spans="1:11" ht="16.5" customHeight="1">
      <c r="A69" s="28" t="s">
        <v>52</v>
      </c>
      <c r="B69" s="12"/>
      <c r="C69" s="32">
        <v>1861</v>
      </c>
      <c r="D69" s="32">
        <v>952</v>
      </c>
      <c r="E69" s="32">
        <v>909</v>
      </c>
      <c r="F69" s="32">
        <v>8266</v>
      </c>
      <c r="G69" s="32">
        <v>4140</v>
      </c>
      <c r="H69" s="32">
        <v>4126</v>
      </c>
      <c r="I69" s="32">
        <v>3553</v>
      </c>
      <c r="J69" s="32">
        <v>1582</v>
      </c>
      <c r="K69" s="32">
        <v>1971</v>
      </c>
    </row>
    <row r="70" spans="1:11" ht="16.5" customHeight="1">
      <c r="A70" s="28" t="s">
        <v>53</v>
      </c>
      <c r="B70" s="12"/>
      <c r="C70" s="32">
        <v>1870</v>
      </c>
      <c r="D70" s="32">
        <v>960</v>
      </c>
      <c r="E70" s="32">
        <v>910</v>
      </c>
      <c r="F70" s="32">
        <v>9441</v>
      </c>
      <c r="G70" s="32">
        <v>4731</v>
      </c>
      <c r="H70" s="32">
        <v>4710</v>
      </c>
      <c r="I70" s="32">
        <v>4672</v>
      </c>
      <c r="J70" s="32">
        <v>2066</v>
      </c>
      <c r="K70" s="32">
        <v>2606</v>
      </c>
    </row>
    <row r="71" spans="1:11" ht="16.5" customHeight="1">
      <c r="A71" s="28" t="s">
        <v>54</v>
      </c>
      <c r="B71" s="12"/>
      <c r="C71" s="32">
        <v>476</v>
      </c>
      <c r="D71" s="32">
        <v>255</v>
      </c>
      <c r="E71" s="32">
        <v>221</v>
      </c>
      <c r="F71" s="32">
        <v>2691</v>
      </c>
      <c r="G71" s="32">
        <v>1313</v>
      </c>
      <c r="H71" s="32">
        <v>1378</v>
      </c>
      <c r="I71" s="32">
        <v>2186</v>
      </c>
      <c r="J71" s="32">
        <v>975</v>
      </c>
      <c r="K71" s="32">
        <v>1211</v>
      </c>
    </row>
    <row r="72" spans="1:11" ht="6" customHeight="1">
      <c r="A72" s="24"/>
      <c r="B72" s="17"/>
      <c r="C72" s="4"/>
      <c r="D72" s="4"/>
      <c r="E72" s="4"/>
      <c r="F72" s="4"/>
      <c r="G72" s="4"/>
      <c r="H72" s="4"/>
      <c r="I72" s="4"/>
      <c r="J72" s="4"/>
      <c r="K72" s="4"/>
    </row>
    <row r="73" spans="1:2" ht="15" customHeight="1">
      <c r="A73" s="34" t="s">
        <v>64</v>
      </c>
      <c r="B73" s="18"/>
    </row>
    <row r="74" spans="1:2" ht="13.5">
      <c r="A74" s="19"/>
      <c r="B74" s="19"/>
    </row>
  </sheetData>
  <sheetProtection/>
  <mergeCells count="5">
    <mergeCell ref="E2:I2"/>
    <mergeCell ref="C5:E5"/>
    <mergeCell ref="F5:H5"/>
    <mergeCell ref="I5:K5"/>
    <mergeCell ref="A5:B6"/>
  </mergeCells>
  <printOptions/>
  <pageMargins left="0.5905511811023623" right="0.5905511811023623" top="0.5905511811023623" bottom="0.1968503937007874" header="0.3937007874015748" footer="0"/>
  <pageSetup horizontalDpi="300" verticalDpi="300" orientation="portrait" pageOrder="overThenDown" paperSize="9" scale="70" r:id="rId1"/>
  <headerFooter scaleWithDoc="0">
    <oddHeader>&amp;L&amp;"ＭＳ ゴシック,標準"&amp;8 44      第 ３ 章  人    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2013-10-24T02:46:15Z</dcterms:created>
  <dcterms:modified xsi:type="dcterms:W3CDTF">2017-03-09T06:13:39Z</dcterms:modified>
  <cp:category/>
  <cp:version/>
  <cp:contentType/>
  <cp:contentStatus/>
</cp:coreProperties>
</file>