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<sst xmlns="http://schemas.openxmlformats.org/spreadsheetml/2006/main" count="43" uniqueCount="39">
  <si>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府たばこ税</t>
  </si>
  <si>
    <t>自動車税</t>
  </si>
  <si>
    <t>千円</t>
  </si>
  <si>
    <t>本庁扱分</t>
  </si>
  <si>
    <t>鉱区税</t>
  </si>
  <si>
    <t>地方消費税</t>
  </si>
  <si>
    <t>総額</t>
  </si>
  <si>
    <t>府民税</t>
  </si>
  <si>
    <t>事業税</t>
  </si>
  <si>
    <t>個人</t>
  </si>
  <si>
    <t>法人</t>
  </si>
  <si>
    <t>利子割</t>
  </si>
  <si>
    <t>狩猟税</t>
  </si>
  <si>
    <t>中央府税事務所</t>
  </si>
  <si>
    <t>なにわ北府税事務所</t>
  </si>
  <si>
    <t>なにわ南府税事務所</t>
  </si>
  <si>
    <t>三島府税事務所</t>
  </si>
  <si>
    <t>豊能府税事務所</t>
  </si>
  <si>
    <t>泉北府税事務所</t>
  </si>
  <si>
    <t>泉南府税事務所</t>
  </si>
  <si>
    <t>南河内府税事務所</t>
  </si>
  <si>
    <t>中河内府税事務所</t>
  </si>
  <si>
    <t>ゴルフ場
利 用 税</t>
  </si>
  <si>
    <t>旧法に
よる税</t>
  </si>
  <si>
    <t>不動産
取得税</t>
  </si>
  <si>
    <t>２２</t>
  </si>
  <si>
    <t>２３</t>
  </si>
  <si>
    <t xml:space="preserve">         １５－６</t>
  </si>
  <si>
    <t>府税事務所、税目別府税収入済額</t>
  </si>
  <si>
    <t>事務所</t>
  </si>
  <si>
    <t>自動車
取得税</t>
  </si>
  <si>
    <t>軽油
引取税</t>
  </si>
  <si>
    <t>固定
資産税</t>
  </si>
  <si>
    <t>大阪自動車税事務所</t>
  </si>
  <si>
    <t>北河内府税事務所</t>
  </si>
  <si>
    <t xml:space="preserve">  資料    大阪府財務部税務局税政課「大阪府税務統計」</t>
  </si>
  <si>
    <t>平成２１年度</t>
  </si>
  <si>
    <t>２４</t>
  </si>
  <si>
    <t>平成２５年度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</si>
</sst>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#\ ###\ ##0"/>
    <numFmt numFmtId="178" formatCode="#,##0;&quot;△&quot;#,##0;&quot;－&quot;"/>
    <numFmt numFmtId="179" formatCode="#,##0_ "/>
    <numFmt numFmtId="180" formatCode="#\ ###\ ###\ ##0;;&quot;-&quot;"/>
    <numFmt numFmtId="181" formatCode="##,###,###,###,##0"/>
    <numFmt numFmtId="182" formatCode="0;&quot;▲ &quot;0"/>
    <numFmt numFmtId="183" formatCode="#,##0;&quot;△&quot;#,##0;&quot;-&quot;"/>
  </numFmts>
  <fonts count="44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 applyFont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0" fontId="2" fillId="0" borderId="0" xfId="61" applyFont="1" applyAlignment="1" applyProtection="1" quotePrefix="1">
      <alignment horizontal="left" vertical="center"/>
      <protection/>
    </xf>
    <xf numFmtId="0" fontId="2" fillId="0" borderId="10" xfId="61" applyFont="1" applyBorder="1" applyAlignment="1">
      <alignment vertical="center"/>
      <protection/>
    </xf>
    <xf numFmtId="176" fontId="2" fillId="0" borderId="10" xfId="61" applyNumberFormat="1" applyFont="1" applyBorder="1" applyAlignment="1">
      <alignment vertical="center"/>
      <protection/>
    </xf>
    <xf numFmtId="0" fontId="2" fillId="0" borderId="11" xfId="61" applyFont="1" applyBorder="1" applyAlignment="1" applyProtection="1">
      <alignment horizontal="distributed" vertical="center"/>
      <protection/>
    </xf>
    <xf numFmtId="0" fontId="2" fillId="0" borderId="12" xfId="61" applyFont="1" applyBorder="1" applyAlignment="1" applyProtection="1">
      <alignment horizontal="distributed" vertical="center"/>
      <protection/>
    </xf>
    <xf numFmtId="0" fontId="2" fillId="0" borderId="0" xfId="61" applyFont="1" applyAlignment="1" applyProtection="1" quotePrefix="1">
      <alignment horizontal="center" vertical="center"/>
      <protection/>
    </xf>
    <xf numFmtId="0" fontId="7" fillId="0" borderId="0" xfId="61" applyFont="1" applyAlignment="1" applyProtection="1" quotePrefix="1">
      <alignment horizontal="center" vertical="center"/>
      <protection/>
    </xf>
    <xf numFmtId="0" fontId="8" fillId="0" borderId="0" xfId="61" applyFont="1" applyAlignment="1" applyProtection="1">
      <alignment horizontal="left" vertical="center"/>
      <protection/>
    </xf>
    <xf numFmtId="178" fontId="2" fillId="0" borderId="13" xfId="61" applyNumberFormat="1" applyFont="1" applyBorder="1" applyAlignment="1" applyProtection="1">
      <alignment horizontal="right" vertical="center"/>
      <protection/>
    </xf>
    <xf numFmtId="178" fontId="2" fillId="0" borderId="0" xfId="61" applyNumberFormat="1" applyFont="1" applyAlignment="1" applyProtection="1">
      <alignment horizontal="right" vertical="center"/>
      <protection/>
    </xf>
    <xf numFmtId="178" fontId="9" fillId="0" borderId="13" xfId="61" applyNumberFormat="1" applyFont="1" applyBorder="1" applyAlignment="1" applyProtection="1">
      <alignment horizontal="right" vertical="center"/>
      <protection/>
    </xf>
    <xf numFmtId="178" fontId="9" fillId="0" borderId="0" xfId="61" applyNumberFormat="1" applyFont="1" applyAlignment="1" applyProtection="1">
      <alignment horizontal="right" vertical="center"/>
      <protection/>
    </xf>
    <xf numFmtId="0" fontId="2" fillId="0" borderId="13" xfId="61" applyFont="1" applyBorder="1" applyAlignment="1" applyProtection="1">
      <alignment horizontal="right" vertical="top"/>
      <protection/>
    </xf>
    <xf numFmtId="0" fontId="2" fillId="0" borderId="0" xfId="61" applyFont="1" applyAlignment="1">
      <alignment horizontal="right" vertical="top"/>
      <protection/>
    </xf>
    <xf numFmtId="176" fontId="2" fillId="0" borderId="0" xfId="61" applyNumberFormat="1" applyFont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2" fillId="0" borderId="14" xfId="61" applyFont="1" applyBorder="1" applyAlignment="1" applyProtection="1" quotePrefix="1">
      <alignment horizontal="distributed" vertical="center"/>
      <protection/>
    </xf>
    <xf numFmtId="0" fontId="2" fillId="0" borderId="15" xfId="61" applyFont="1" applyBorder="1" applyAlignment="1" applyProtection="1">
      <alignment horizontal="distributed" vertical="center" wrapText="1"/>
      <protection/>
    </xf>
    <xf numFmtId="0" fontId="2" fillId="0" borderId="14" xfId="61" applyFont="1" applyBorder="1" applyAlignment="1" applyProtection="1">
      <alignment horizontal="distributed" vertical="center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14" xfId="61" applyFont="1" applyBorder="1" applyAlignment="1" applyProtection="1" quotePrefix="1">
      <alignment horizontal="center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4" xfId="61" applyFont="1" applyBorder="1" applyAlignment="1" applyProtection="1" quotePrefix="1">
      <alignment horizontal="distributed" vertical="center" indent="1"/>
      <protection/>
    </xf>
    <xf numFmtId="0" fontId="7" fillId="0" borderId="14" xfId="61" applyFont="1" applyBorder="1" applyAlignment="1" applyProtection="1" quotePrefix="1">
      <alignment horizontal="distributed" vertical="center" indent="1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0" xfId="61" applyFont="1" applyAlignment="1" quotePrefix="1">
      <alignment horizontal="left"/>
      <protection/>
    </xf>
    <xf numFmtId="37" fontId="2" fillId="0" borderId="0" xfId="61" applyNumberFormat="1" applyFont="1" applyAlignment="1" applyProtection="1">
      <alignment/>
      <protection/>
    </xf>
    <xf numFmtId="0" fontId="2" fillId="0" borderId="0" xfId="61" applyFont="1" applyAlignment="1">
      <alignment/>
      <protection/>
    </xf>
    <xf numFmtId="176" fontId="2" fillId="0" borderId="0" xfId="61" applyNumberFormat="1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 applyProtection="1" quotePrefix="1">
      <alignment horizontal="left" vertical="center"/>
      <protection/>
    </xf>
    <xf numFmtId="0" fontId="2" fillId="0" borderId="0" xfId="61" applyFont="1" applyBorder="1" applyAlignment="1" quotePrefix="1">
      <alignment horizontal="left"/>
      <protection/>
    </xf>
    <xf numFmtId="0" fontId="0" fillId="0" borderId="0" xfId="0" applyBorder="1" applyAlignment="1">
      <alignment vertical="center"/>
    </xf>
    <xf numFmtId="0" fontId="2" fillId="0" borderId="14" xfId="61" applyFont="1" applyBorder="1" applyAlignment="1">
      <alignment horizontal="right" vertical="top"/>
      <protection/>
    </xf>
    <xf numFmtId="0" fontId="7" fillId="0" borderId="14" xfId="61" applyFont="1" applyBorder="1" applyAlignment="1" applyProtection="1" quotePrefix="1">
      <alignment horizontal="center" vertical="center"/>
      <protection/>
    </xf>
    <xf numFmtId="178" fontId="9" fillId="0" borderId="0" xfId="61" applyNumberFormat="1" applyFont="1" applyFill="1" applyBorder="1" applyAlignment="1" applyProtection="1">
      <alignment horizontal="right" vertical="center"/>
      <protection/>
    </xf>
    <xf numFmtId="178" fontId="9" fillId="0" borderId="13" xfId="61" applyNumberFormat="1" applyFont="1" applyFill="1" applyBorder="1" applyAlignment="1" applyProtection="1">
      <alignment horizontal="right" vertical="center"/>
      <protection/>
    </xf>
    <xf numFmtId="178" fontId="7" fillId="0" borderId="13" xfId="61" applyNumberFormat="1" applyFont="1" applyFill="1" applyBorder="1" applyAlignment="1" applyProtection="1">
      <alignment horizontal="right" vertical="center"/>
      <protection/>
    </xf>
    <xf numFmtId="178" fontId="7" fillId="0" borderId="0" xfId="61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>
      <alignment vertical="center"/>
    </xf>
    <xf numFmtId="183" fontId="9" fillId="0" borderId="0" xfId="61" applyNumberFormat="1" applyFont="1" applyFill="1" applyAlignment="1" applyProtection="1">
      <alignment horizontal="right" vertical="center"/>
      <protection/>
    </xf>
    <xf numFmtId="183" fontId="2" fillId="0" borderId="0" xfId="61" applyNumberFormat="1" applyFont="1" applyFill="1" applyAlignment="1" applyProtection="1">
      <alignment horizontal="right" vertical="center"/>
      <protection/>
    </xf>
    <xf numFmtId="177" fontId="10" fillId="0" borderId="11" xfId="61" applyNumberFormat="1" applyFont="1" applyBorder="1" applyAlignment="1" applyProtection="1">
      <alignment horizontal="right" vertical="center"/>
      <protection/>
    </xf>
    <xf numFmtId="177" fontId="10" fillId="0" borderId="17" xfId="61" applyNumberFormat="1" applyFont="1" applyBorder="1" applyAlignment="1" applyProtection="1">
      <alignment horizontal="right" vertical="center"/>
      <protection/>
    </xf>
    <xf numFmtId="177" fontId="10" fillId="0" borderId="17" xfId="61" applyNumberFormat="1" applyFont="1" applyBorder="1" applyAlignment="1">
      <alignment horizontal="right" vertical="center"/>
      <protection/>
    </xf>
    <xf numFmtId="0" fontId="2" fillId="0" borderId="0" xfId="61" applyFont="1" applyAlignment="1" applyProtection="1" quotePrefix="1">
      <alignment horizontal="center" vertical="center"/>
      <protection/>
    </xf>
    <xf numFmtId="0" fontId="2" fillId="0" borderId="0" xfId="61" applyFont="1" applyBorder="1" applyAlignment="1" applyProtection="1" quotePrefix="1">
      <alignment horizontal="center" vertical="center"/>
      <protection/>
    </xf>
    <xf numFmtId="0" fontId="7" fillId="0" borderId="0" xfId="61" applyFont="1" applyAlignment="1" applyProtection="1" quotePrefix="1">
      <alignment horizontal="distributed" vertical="center" indent="1"/>
      <protection/>
    </xf>
    <xf numFmtId="0" fontId="7" fillId="0" borderId="0" xfId="61" applyFont="1" applyBorder="1" applyAlignment="1" applyProtection="1" quotePrefix="1">
      <alignment horizontal="distributed" vertical="center" indent="1"/>
      <protection/>
    </xf>
    <xf numFmtId="0" fontId="2" fillId="0" borderId="0" xfId="61" applyFont="1" applyAlignment="1" applyProtection="1">
      <alignment horizontal="distributed" vertical="center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0" fontId="2" fillId="0" borderId="18" xfId="61" applyFont="1" applyBorder="1" applyAlignment="1" applyProtection="1">
      <alignment horizontal="distributed" vertical="center" wrapText="1"/>
      <protection/>
    </xf>
    <xf numFmtId="0" fontId="2" fillId="0" borderId="19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 applyProtection="1">
      <alignment horizontal="distributed" vertical="center" wrapText="1"/>
      <protection/>
    </xf>
    <xf numFmtId="0" fontId="2" fillId="0" borderId="19" xfId="61" applyFont="1" applyBorder="1" applyAlignment="1" applyProtection="1">
      <alignment horizontal="distributed" vertical="center" wrapText="1"/>
      <protection/>
    </xf>
    <xf numFmtId="0" fontId="2" fillId="0" borderId="12" xfId="61" applyFont="1" applyBorder="1" applyAlignment="1" applyProtection="1">
      <alignment horizontal="distributed" vertical="center" wrapText="1"/>
      <protection/>
    </xf>
    <xf numFmtId="0" fontId="2" fillId="0" borderId="20" xfId="6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 applyProtection="1">
      <alignment horizontal="distributed" vertical="center"/>
      <protection/>
    </xf>
    <xf numFmtId="0" fontId="2" fillId="0" borderId="19" xfId="61" applyFont="1" applyBorder="1" applyAlignment="1" applyProtection="1">
      <alignment horizontal="distributed" vertical="center"/>
      <protection/>
    </xf>
    <xf numFmtId="0" fontId="2" fillId="0" borderId="12" xfId="61" applyFont="1" applyBorder="1" applyAlignment="1" applyProtection="1">
      <alignment horizontal="distributed" vertical="center"/>
      <protection/>
    </xf>
    <xf numFmtId="0" fontId="2" fillId="0" borderId="19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 applyProtection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 wrapText="1"/>
      <protection/>
    </xf>
    <xf numFmtId="0" fontId="2" fillId="0" borderId="19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horizontal="distributed" vertical="center"/>
      <protection/>
    </xf>
    <xf numFmtId="0" fontId="2" fillId="0" borderId="21" xfId="61" applyFont="1" applyBorder="1" applyAlignment="1" applyProtection="1" quotePrefix="1">
      <alignment horizontal="distributed" vertical="center"/>
      <protection/>
    </xf>
    <xf numFmtId="0" fontId="2" fillId="0" borderId="20" xfId="61" applyFont="1" applyBorder="1" applyAlignment="1" applyProtection="1" quotePrefix="1">
      <alignment horizontal="distributed" vertical="center"/>
      <protection/>
    </xf>
    <xf numFmtId="0" fontId="2" fillId="0" borderId="16" xfId="61" applyFont="1" applyBorder="1" applyAlignment="1" applyProtection="1" quotePrefix="1">
      <alignment horizontal="distributed" vertical="center"/>
      <protection/>
    </xf>
    <xf numFmtId="0" fontId="2" fillId="0" borderId="11" xfId="61" applyFont="1" applyBorder="1" applyAlignment="1" applyProtection="1" quotePrefix="1">
      <alignment horizontal="distributed" vertical="center"/>
      <protection/>
    </xf>
    <xf numFmtId="0" fontId="2" fillId="0" borderId="17" xfId="61" applyFont="1" applyBorder="1" applyAlignment="1" applyProtection="1" quotePrefix="1">
      <alignment horizontal="distributed" vertical="center"/>
      <protection/>
    </xf>
    <xf numFmtId="0" fontId="2" fillId="0" borderId="15" xfId="61" applyFont="1" applyBorder="1" applyAlignment="1" applyProtection="1" quotePrefix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0" xfId="61" applyFont="1" applyAlignment="1" applyProtection="1" quotePrefix="1">
      <alignment horizontal="distributed" vertical="center" indent="1"/>
      <protection/>
    </xf>
    <xf numFmtId="0" fontId="2" fillId="0" borderId="0" xfId="61" applyFont="1" applyBorder="1" applyAlignment="1" applyProtection="1" quotePrefix="1">
      <alignment horizontal="distributed" vertical="center" indent="1"/>
      <protection/>
    </xf>
    <xf numFmtId="0" fontId="2" fillId="0" borderId="0" xfId="61" applyFont="1" applyAlignment="1" applyProtection="1" quotePrefix="1">
      <alignment horizontal="distributed" vertical="center"/>
      <protection/>
    </xf>
    <xf numFmtId="0" fontId="2" fillId="0" borderId="0" xfId="61" applyFont="1" applyBorder="1" applyAlignment="1" applyProtection="1" quotePrefix="1">
      <alignment horizontal="distributed" vertical="center"/>
      <protection/>
    </xf>
    <xf numFmtId="0" fontId="5" fillId="0" borderId="0" xfId="61" applyFont="1" applyAlignment="1">
      <alignment horizontal="distributed" vertical="center" indent="2"/>
      <protection/>
    </xf>
    <xf numFmtId="0" fontId="2" fillId="0" borderId="14" xfId="61" applyFont="1" applyBorder="1" applyAlignment="1">
      <alignment horizontal="distributed" vertical="center"/>
      <protection/>
    </xf>
    <xf numFmtId="176" fontId="2" fillId="0" borderId="18" xfId="61" applyNumberFormat="1" applyFont="1" applyBorder="1" applyAlignment="1">
      <alignment horizontal="distributed" vertical="center" wrapText="1"/>
      <protection/>
    </xf>
    <xf numFmtId="176" fontId="2" fillId="0" borderId="19" xfId="61" applyNumberFormat="1" applyFont="1" applyBorder="1" applyAlignment="1">
      <alignment horizontal="distributed" vertical="center" wrapText="1"/>
      <protection/>
    </xf>
    <xf numFmtId="176" fontId="2" fillId="0" borderId="12" xfId="61" applyNumberFormat="1" applyFont="1" applyBorder="1" applyAlignment="1">
      <alignment horizontal="distributed" vertical="center" wrapText="1"/>
      <protection/>
    </xf>
    <xf numFmtId="0" fontId="2" fillId="0" borderId="17" xfId="61" applyFont="1" applyBorder="1" applyAlignment="1" applyProtection="1">
      <alignment horizontal="distributed" vertical="center" wrapText="1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zoomScale="75" zoomScaleNormal="75" zoomScaleSheetLayoutView="87" zoomScalePageLayoutView="53" workbookViewId="0" topLeftCell="A1">
      <selection activeCell="A1" sqref="A1"/>
    </sheetView>
  </sheetViews>
  <sheetFormatPr defaultColWidth="9.00390625" defaultRowHeight="13.5"/>
  <cols>
    <col min="2" max="2" width="11.50390625" style="0" customWidth="1"/>
    <col min="3" max="3" width="0.875" style="37" customWidth="1"/>
    <col min="4" max="4" width="15.875" style="0" customWidth="1"/>
    <col min="5" max="11" width="13.50390625" style="0" customWidth="1"/>
    <col min="12" max="14" width="13.125" style="0" customWidth="1"/>
    <col min="15" max="15" width="12.75390625" style="0" customWidth="1"/>
    <col min="16" max="18" width="13.125" style="0" customWidth="1"/>
    <col min="19" max="19" width="9.625" style="0" customWidth="1"/>
    <col min="20" max="20" width="9.875" style="0" customWidth="1"/>
    <col min="21" max="21" width="9.625" style="0" customWidth="1"/>
    <col min="22" max="22" width="11.125" style="0" customWidth="1"/>
  </cols>
  <sheetData>
    <row r="1" spans="1:22" ht="21.75" customHeight="1">
      <c r="A1" s="1"/>
      <c r="B1" s="1"/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2"/>
      <c r="U1" s="1"/>
      <c r="V1" s="1"/>
    </row>
    <row r="2" spans="1:22" ht="21.75" customHeight="1">
      <c r="A2" s="10" t="s">
        <v>27</v>
      </c>
      <c r="B2" s="3"/>
      <c r="C2" s="35"/>
      <c r="D2" s="1"/>
      <c r="E2" s="1"/>
      <c r="G2" s="88" t="s">
        <v>28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1"/>
      <c r="S2" s="1"/>
      <c r="T2" s="2"/>
      <c r="U2" s="1"/>
      <c r="V2" s="1"/>
    </row>
    <row r="3" spans="1:22" ht="24" customHeight="1">
      <c r="A3" s="1"/>
      <c r="B3" s="1"/>
      <c r="C3" s="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2"/>
      <c r="U3" s="1"/>
      <c r="V3" s="1"/>
    </row>
    <row r="4" spans="1:22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4"/>
      <c r="T4" s="5"/>
      <c r="U4" s="4"/>
      <c r="V4" s="4"/>
    </row>
    <row r="5" spans="1:22" ht="13.5" customHeight="1">
      <c r="A5" s="62" t="s">
        <v>29</v>
      </c>
      <c r="B5" s="62"/>
      <c r="C5" s="24"/>
      <c r="D5" s="65" t="s">
        <v>6</v>
      </c>
      <c r="E5" s="75" t="s">
        <v>7</v>
      </c>
      <c r="F5" s="76"/>
      <c r="G5" s="76"/>
      <c r="H5" s="77"/>
      <c r="I5" s="75" t="s">
        <v>8</v>
      </c>
      <c r="J5" s="62"/>
      <c r="K5" s="81"/>
      <c r="L5" s="81" t="s">
        <v>5</v>
      </c>
      <c r="M5" s="59" t="s">
        <v>24</v>
      </c>
      <c r="N5" s="65" t="s">
        <v>0</v>
      </c>
      <c r="O5" s="59" t="s">
        <v>22</v>
      </c>
      <c r="P5" s="59" t="s">
        <v>30</v>
      </c>
      <c r="Q5" s="59" t="s">
        <v>31</v>
      </c>
      <c r="R5" s="65" t="s">
        <v>1</v>
      </c>
      <c r="S5" s="65" t="s">
        <v>4</v>
      </c>
      <c r="T5" s="90" t="s">
        <v>32</v>
      </c>
      <c r="U5" s="56" t="s">
        <v>12</v>
      </c>
      <c r="V5" s="70" t="s">
        <v>23</v>
      </c>
    </row>
    <row r="6" spans="1:22" ht="29.25" customHeight="1">
      <c r="A6" s="63"/>
      <c r="B6" s="63"/>
      <c r="C6" s="28"/>
      <c r="D6" s="73"/>
      <c r="E6" s="78"/>
      <c r="F6" s="79"/>
      <c r="G6" s="79"/>
      <c r="H6" s="80"/>
      <c r="I6" s="82"/>
      <c r="J6" s="64"/>
      <c r="K6" s="83"/>
      <c r="L6" s="89"/>
      <c r="M6" s="68"/>
      <c r="N6" s="66"/>
      <c r="O6" s="68"/>
      <c r="P6" s="60"/>
      <c r="Q6" s="60"/>
      <c r="R6" s="66"/>
      <c r="S6" s="66"/>
      <c r="T6" s="91"/>
      <c r="U6" s="57"/>
      <c r="V6" s="71"/>
    </row>
    <row r="7" spans="1:22" ht="22.5" customHeight="1">
      <c r="A7" s="64"/>
      <c r="B7" s="64"/>
      <c r="C7" s="25"/>
      <c r="D7" s="74"/>
      <c r="E7" s="6" t="s">
        <v>6</v>
      </c>
      <c r="F7" s="6" t="s">
        <v>9</v>
      </c>
      <c r="G7" s="6" t="s">
        <v>10</v>
      </c>
      <c r="H7" s="6" t="s">
        <v>11</v>
      </c>
      <c r="I7" s="6" t="s">
        <v>6</v>
      </c>
      <c r="J7" s="6" t="s">
        <v>9</v>
      </c>
      <c r="K7" s="7" t="s">
        <v>10</v>
      </c>
      <c r="L7" s="83"/>
      <c r="M7" s="69"/>
      <c r="N7" s="67"/>
      <c r="O7" s="69"/>
      <c r="P7" s="61"/>
      <c r="Q7" s="61"/>
      <c r="R7" s="67"/>
      <c r="S7" s="67"/>
      <c r="T7" s="92"/>
      <c r="U7" s="58"/>
      <c r="V7" s="72"/>
    </row>
    <row r="8" spans="1:22" s="18" customFormat="1" ht="27" customHeight="1">
      <c r="A8" s="16"/>
      <c r="B8" s="16"/>
      <c r="C8" s="38"/>
      <c r="D8" s="15" t="s">
        <v>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6"/>
      <c r="R8" s="16"/>
      <c r="S8" s="16"/>
      <c r="T8" s="45"/>
      <c r="U8" s="16"/>
      <c r="V8" s="16"/>
    </row>
    <row r="9" spans="1:22" ht="27" customHeight="1">
      <c r="A9" s="84" t="s">
        <v>36</v>
      </c>
      <c r="B9" s="85"/>
      <c r="C9" s="26"/>
      <c r="D9" s="11">
        <v>1094630839</v>
      </c>
      <c r="E9" s="12">
        <v>404074199</v>
      </c>
      <c r="F9" s="12">
        <v>325572431</v>
      </c>
      <c r="G9" s="12">
        <v>63988198</v>
      </c>
      <c r="H9" s="12">
        <v>14513570</v>
      </c>
      <c r="I9" s="12">
        <v>247289406</v>
      </c>
      <c r="J9" s="12">
        <v>16830773</v>
      </c>
      <c r="K9" s="12">
        <v>230458634</v>
      </c>
      <c r="L9" s="12">
        <v>242116281</v>
      </c>
      <c r="M9" s="12">
        <v>39113934</v>
      </c>
      <c r="N9" s="12">
        <v>20326512</v>
      </c>
      <c r="O9" s="12">
        <v>1735293</v>
      </c>
      <c r="P9" s="12">
        <v>13576414</v>
      </c>
      <c r="Q9" s="12">
        <v>37233760</v>
      </c>
      <c r="R9" s="12">
        <v>84639274</v>
      </c>
      <c r="S9" s="12">
        <v>190</v>
      </c>
      <c r="T9" s="45">
        <v>0</v>
      </c>
      <c r="U9" s="12">
        <v>11488</v>
      </c>
      <c r="V9" s="12">
        <v>4514088</v>
      </c>
    </row>
    <row r="10" spans="1:22" ht="27" customHeight="1">
      <c r="A10" s="50" t="s">
        <v>25</v>
      </c>
      <c r="B10" s="51"/>
      <c r="C10" s="23"/>
      <c r="D10" s="11">
        <v>1065749749.779</v>
      </c>
      <c r="E10" s="12">
        <v>386293453.183</v>
      </c>
      <c r="F10" s="12">
        <v>303858895.267</v>
      </c>
      <c r="G10" s="12">
        <v>69486860.928</v>
      </c>
      <c r="H10" s="12">
        <v>12947696.988</v>
      </c>
      <c r="I10" s="12">
        <v>208240851.409</v>
      </c>
      <c r="J10" s="12">
        <v>14844379.838</v>
      </c>
      <c r="K10" s="12">
        <v>193396471.571</v>
      </c>
      <c r="L10" s="12">
        <v>275183199.677</v>
      </c>
      <c r="M10" s="12">
        <v>37011709.279</v>
      </c>
      <c r="N10" s="12">
        <v>20937478.912</v>
      </c>
      <c r="O10" s="12">
        <v>1638436.288</v>
      </c>
      <c r="P10" s="12">
        <v>11177373.745</v>
      </c>
      <c r="Q10" s="12">
        <v>42667214.637</v>
      </c>
      <c r="R10" s="12">
        <v>82511693.238</v>
      </c>
      <c r="S10" s="12">
        <v>164</v>
      </c>
      <c r="T10" s="45">
        <v>0</v>
      </c>
      <c r="U10" s="12">
        <v>10795.7</v>
      </c>
      <c r="V10" s="12">
        <v>77379.711</v>
      </c>
    </row>
    <row r="11" spans="1:22" ht="27" customHeight="1">
      <c r="A11" s="50" t="s">
        <v>26</v>
      </c>
      <c r="B11" s="51"/>
      <c r="C11" s="23"/>
      <c r="D11" s="11">
        <v>1042749575</v>
      </c>
      <c r="E11" s="12">
        <v>383372647</v>
      </c>
      <c r="F11" s="12">
        <v>297941162</v>
      </c>
      <c r="G11" s="12">
        <v>74654070</v>
      </c>
      <c r="H11" s="12">
        <v>10777415</v>
      </c>
      <c r="I11" s="12">
        <v>208403002</v>
      </c>
      <c r="J11" s="12">
        <v>14342745</v>
      </c>
      <c r="K11" s="12">
        <v>194060258</v>
      </c>
      <c r="L11" s="12">
        <v>260838775</v>
      </c>
      <c r="M11" s="12">
        <v>29572464</v>
      </c>
      <c r="N11" s="12">
        <v>23679470</v>
      </c>
      <c r="O11" s="12">
        <v>1609919</v>
      </c>
      <c r="P11" s="12">
        <v>9691107</v>
      </c>
      <c r="Q11" s="12">
        <v>44018107</v>
      </c>
      <c r="R11" s="12">
        <v>81490304</v>
      </c>
      <c r="S11" s="12">
        <v>128</v>
      </c>
      <c r="T11" s="45">
        <v>0</v>
      </c>
      <c r="U11" s="12">
        <v>10810</v>
      </c>
      <c r="V11" s="12">
        <v>62842</v>
      </c>
    </row>
    <row r="12" spans="1:22" ht="27" customHeight="1">
      <c r="A12" s="50" t="s">
        <v>37</v>
      </c>
      <c r="B12" s="51"/>
      <c r="C12" s="23"/>
      <c r="D12" s="11">
        <v>1069592394</v>
      </c>
      <c r="E12" s="12">
        <v>396219325</v>
      </c>
      <c r="F12" s="12">
        <v>310084935</v>
      </c>
      <c r="G12" s="12">
        <v>76347651</v>
      </c>
      <c r="H12" s="12">
        <v>9786739</v>
      </c>
      <c r="I12" s="12">
        <v>215746824</v>
      </c>
      <c r="J12" s="12">
        <v>14054364</v>
      </c>
      <c r="K12" s="12">
        <v>201692460</v>
      </c>
      <c r="L12" s="12">
        <v>265243817</v>
      </c>
      <c r="M12" s="12">
        <v>31207073</v>
      </c>
      <c r="N12" s="12">
        <v>23256055</v>
      </c>
      <c r="O12" s="12">
        <v>1598490</v>
      </c>
      <c r="P12" s="12">
        <v>12118644</v>
      </c>
      <c r="Q12" s="12">
        <v>43501451</v>
      </c>
      <c r="R12" s="12">
        <v>80654155</v>
      </c>
      <c r="S12" s="12">
        <v>158</v>
      </c>
      <c r="T12" s="45">
        <v>0</v>
      </c>
      <c r="U12" s="12">
        <v>10700</v>
      </c>
      <c r="V12" s="12">
        <v>35702</v>
      </c>
    </row>
    <row r="13" spans="1:22" ht="27" customHeight="1">
      <c r="A13" s="8"/>
      <c r="B13" s="8"/>
      <c r="C13" s="2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45"/>
      <c r="U13" s="14"/>
      <c r="V13" s="14"/>
    </row>
    <row r="14" spans="1:22" ht="27" customHeight="1">
      <c r="A14" s="52" t="s">
        <v>38</v>
      </c>
      <c r="B14" s="53"/>
      <c r="C14" s="27"/>
      <c r="D14" s="42">
        <v>1117053891</v>
      </c>
      <c r="E14" s="43">
        <f>SUM(F14:H14)</f>
        <v>423375058</v>
      </c>
      <c r="F14" s="43">
        <v>335162086</v>
      </c>
      <c r="G14" s="43">
        <v>78612214</v>
      </c>
      <c r="H14" s="43">
        <v>9600758</v>
      </c>
      <c r="I14" s="43">
        <f>SUM(J14:K14)</f>
        <v>240359085</v>
      </c>
      <c r="J14" s="43">
        <v>14037318</v>
      </c>
      <c r="K14" s="43">
        <v>226321767</v>
      </c>
      <c r="L14" s="43">
        <f>SUM(L16:L29)</f>
        <v>271151112</v>
      </c>
      <c r="M14" s="43">
        <v>30896987</v>
      </c>
      <c r="N14" s="43">
        <v>13814240</v>
      </c>
      <c r="O14" s="43">
        <v>1534143</v>
      </c>
      <c r="P14" s="43">
        <v>11081421</v>
      </c>
      <c r="Q14" s="43">
        <v>44698198</v>
      </c>
      <c r="R14" s="43">
        <v>80106611</v>
      </c>
      <c r="S14" s="43">
        <f>SUM(S16:S29)</f>
        <v>147</v>
      </c>
      <c r="T14" s="45">
        <f>SUM(T16:T29)</f>
        <v>0</v>
      </c>
      <c r="U14" s="43">
        <f>SUM(U16:U29)</f>
        <v>10814</v>
      </c>
      <c r="V14" s="43">
        <v>26075</v>
      </c>
    </row>
    <row r="15" spans="1:22" ht="27" customHeight="1">
      <c r="A15" s="8"/>
      <c r="B15" s="9"/>
      <c r="C15" s="39"/>
      <c r="D15" s="41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4"/>
      <c r="S15" s="40"/>
      <c r="T15" s="40"/>
      <c r="U15" s="40"/>
      <c r="V15" s="40"/>
    </row>
    <row r="16" spans="1:22" ht="27" customHeight="1">
      <c r="A16" s="54" t="s">
        <v>3</v>
      </c>
      <c r="B16" s="55"/>
      <c r="C16" s="21"/>
      <c r="D16" s="46">
        <v>271151112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271151112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</row>
    <row r="17" spans="1:22" ht="27" customHeight="1">
      <c r="A17" s="54" t="s">
        <v>13</v>
      </c>
      <c r="B17" s="55"/>
      <c r="C17" s="21"/>
      <c r="D17" s="46">
        <v>248726293</v>
      </c>
      <c r="E17" s="46">
        <f>F17+G17+H17</f>
        <v>61320975</v>
      </c>
      <c r="F17" s="46">
        <v>0</v>
      </c>
      <c r="G17" s="46">
        <v>61320975</v>
      </c>
      <c r="H17" s="46">
        <v>0</v>
      </c>
      <c r="I17" s="46">
        <f aca="true" t="shared" si="0" ref="I17:I29">J17+K17</f>
        <v>179399972</v>
      </c>
      <c r="J17" s="46">
        <v>2759573</v>
      </c>
      <c r="K17" s="46">
        <v>176640399</v>
      </c>
      <c r="L17" s="46">
        <v>0</v>
      </c>
      <c r="M17" s="46">
        <v>8005345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</row>
    <row r="18" spans="1:22" ht="27" customHeight="1">
      <c r="A18" s="86" t="s">
        <v>14</v>
      </c>
      <c r="B18" s="87"/>
      <c r="C18" s="19"/>
      <c r="D18" s="46">
        <v>196625345</v>
      </c>
      <c r="E18" s="46">
        <f aca="true" t="shared" si="1" ref="E18:E29">F18+G18+H18</f>
        <v>129632119</v>
      </c>
      <c r="F18" s="46">
        <v>120030896</v>
      </c>
      <c r="G18" s="46">
        <v>465</v>
      </c>
      <c r="H18" s="46">
        <v>9600758</v>
      </c>
      <c r="I18" s="46">
        <f t="shared" si="0"/>
        <v>1839673</v>
      </c>
      <c r="J18" s="46">
        <v>1839524</v>
      </c>
      <c r="K18" s="46">
        <v>149</v>
      </c>
      <c r="L18" s="46">
        <v>0</v>
      </c>
      <c r="M18" s="46">
        <v>5070043</v>
      </c>
      <c r="N18" s="46">
        <v>13814240</v>
      </c>
      <c r="O18" s="46">
        <v>1534143</v>
      </c>
      <c r="P18" s="46">
        <v>0</v>
      </c>
      <c r="Q18" s="46">
        <v>44698198</v>
      </c>
      <c r="R18" s="46">
        <v>0</v>
      </c>
      <c r="S18" s="46">
        <v>147</v>
      </c>
      <c r="T18" s="46">
        <v>0</v>
      </c>
      <c r="U18" s="46">
        <v>10814</v>
      </c>
      <c r="V18" s="46">
        <v>25970</v>
      </c>
    </row>
    <row r="19" spans="1:22" ht="27" customHeight="1">
      <c r="A19" s="50"/>
      <c r="B19" s="51"/>
      <c r="C19" s="2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27" customHeight="1">
      <c r="A20" s="86" t="s">
        <v>15</v>
      </c>
      <c r="B20" s="87"/>
      <c r="C20" s="19"/>
      <c r="D20" s="46">
        <v>5378179</v>
      </c>
      <c r="E20" s="46">
        <f t="shared" si="1"/>
        <v>1518</v>
      </c>
      <c r="F20" s="46">
        <v>0</v>
      </c>
      <c r="G20" s="46">
        <v>1518</v>
      </c>
      <c r="H20" s="46">
        <v>0</v>
      </c>
      <c r="I20" s="46">
        <f t="shared" si="0"/>
        <v>1534775</v>
      </c>
      <c r="J20" s="46">
        <v>1534579</v>
      </c>
      <c r="K20" s="46">
        <v>196</v>
      </c>
      <c r="L20" s="46">
        <v>0</v>
      </c>
      <c r="M20" s="46">
        <v>3841887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</row>
    <row r="21" spans="1:22" ht="27" customHeight="1">
      <c r="A21" s="86" t="s">
        <v>16</v>
      </c>
      <c r="B21" s="87"/>
      <c r="C21" s="19"/>
      <c r="D21" s="46">
        <v>66609446</v>
      </c>
      <c r="E21" s="46">
        <f t="shared" si="1"/>
        <v>50179464</v>
      </c>
      <c r="F21" s="46">
        <v>45788223</v>
      </c>
      <c r="G21" s="46">
        <v>4391241</v>
      </c>
      <c r="H21" s="46">
        <v>0</v>
      </c>
      <c r="I21" s="46">
        <f t="shared" si="0"/>
        <v>13694739</v>
      </c>
      <c r="J21" s="46">
        <v>1616476</v>
      </c>
      <c r="K21" s="46">
        <v>12078263</v>
      </c>
      <c r="L21" s="46">
        <v>0</v>
      </c>
      <c r="M21" s="46">
        <v>2735078</v>
      </c>
      <c r="N21" s="46">
        <v>0</v>
      </c>
      <c r="O21" s="46">
        <v>0</v>
      </c>
      <c r="P21" s="46">
        <v>167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</row>
    <row r="22" spans="1:22" ht="27" customHeight="1">
      <c r="A22" s="86" t="s">
        <v>17</v>
      </c>
      <c r="B22" s="87"/>
      <c r="C22" s="19"/>
      <c r="D22" s="46">
        <v>40983099</v>
      </c>
      <c r="E22" s="46">
        <f t="shared" si="1"/>
        <v>32129244</v>
      </c>
      <c r="F22" s="46">
        <v>30010473</v>
      </c>
      <c r="G22" s="46">
        <v>2118771</v>
      </c>
      <c r="H22" s="46">
        <v>0</v>
      </c>
      <c r="I22" s="46">
        <f t="shared" si="0"/>
        <v>7339234</v>
      </c>
      <c r="J22" s="46">
        <v>1230814</v>
      </c>
      <c r="K22" s="46">
        <v>6108420</v>
      </c>
      <c r="L22" s="46">
        <v>0</v>
      </c>
      <c r="M22" s="46">
        <v>1514532</v>
      </c>
      <c r="N22" s="46">
        <v>0</v>
      </c>
      <c r="O22" s="46">
        <v>0</v>
      </c>
      <c r="P22" s="46">
        <v>88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</row>
    <row r="23" spans="1:22" ht="27" customHeight="1">
      <c r="A23" s="86" t="s">
        <v>18</v>
      </c>
      <c r="B23" s="87"/>
      <c r="C23" s="19"/>
      <c r="D23" s="46">
        <v>55331925</v>
      </c>
      <c r="E23" s="46">
        <f t="shared" si="1"/>
        <v>41932885</v>
      </c>
      <c r="F23" s="46">
        <v>38785723</v>
      </c>
      <c r="G23" s="46">
        <v>3147162</v>
      </c>
      <c r="H23" s="46">
        <v>0</v>
      </c>
      <c r="I23" s="46">
        <f t="shared" si="0"/>
        <v>10555473</v>
      </c>
      <c r="J23" s="46">
        <v>1220692</v>
      </c>
      <c r="K23" s="46">
        <v>9334781</v>
      </c>
      <c r="L23" s="46">
        <v>0</v>
      </c>
      <c r="M23" s="46">
        <v>2843314</v>
      </c>
      <c r="N23" s="46">
        <v>0</v>
      </c>
      <c r="O23" s="46">
        <v>0</v>
      </c>
      <c r="P23" s="46">
        <v>218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35</v>
      </c>
    </row>
    <row r="24" spans="1:22" ht="27" customHeight="1">
      <c r="A24" s="86" t="s">
        <v>19</v>
      </c>
      <c r="B24" s="87"/>
      <c r="C24" s="19"/>
      <c r="D24" s="46">
        <v>23817188</v>
      </c>
      <c r="E24" s="46">
        <f t="shared" si="1"/>
        <v>17952059</v>
      </c>
      <c r="F24" s="46">
        <v>16546984</v>
      </c>
      <c r="G24" s="46">
        <v>1405075</v>
      </c>
      <c r="H24" s="46">
        <v>0</v>
      </c>
      <c r="I24" s="46">
        <f t="shared" si="0"/>
        <v>4617415</v>
      </c>
      <c r="J24" s="46">
        <v>415070</v>
      </c>
      <c r="K24" s="46">
        <v>4202345</v>
      </c>
      <c r="L24" s="46">
        <v>0</v>
      </c>
      <c r="M24" s="46">
        <v>1247672</v>
      </c>
      <c r="N24" s="46">
        <v>0</v>
      </c>
      <c r="O24" s="46">
        <v>0</v>
      </c>
      <c r="P24" s="46">
        <v>41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</row>
    <row r="25" spans="1:22" ht="27" customHeight="1">
      <c r="A25" s="94"/>
      <c r="B25" s="95"/>
      <c r="C25" s="22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27" customHeight="1">
      <c r="A26" s="86" t="s">
        <v>20</v>
      </c>
      <c r="B26" s="87"/>
      <c r="C26" s="19"/>
      <c r="D26" s="46">
        <v>20374191</v>
      </c>
      <c r="E26" s="46">
        <f t="shared" si="1"/>
        <v>17552240</v>
      </c>
      <c r="F26" s="46">
        <v>16885476</v>
      </c>
      <c r="G26" s="46">
        <v>666764</v>
      </c>
      <c r="H26" s="46">
        <v>0</v>
      </c>
      <c r="I26" s="46">
        <f t="shared" si="0"/>
        <v>2115220</v>
      </c>
      <c r="J26" s="46">
        <v>424796</v>
      </c>
      <c r="K26" s="46">
        <v>1690424</v>
      </c>
      <c r="L26" s="46">
        <v>0</v>
      </c>
      <c r="M26" s="46">
        <v>706704</v>
      </c>
      <c r="N26" s="46">
        <v>0</v>
      </c>
      <c r="O26" s="46">
        <v>0</v>
      </c>
      <c r="P26" s="46">
        <v>28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</row>
    <row r="27" spans="1:22" ht="27" customHeight="1">
      <c r="A27" s="86" t="s">
        <v>21</v>
      </c>
      <c r="B27" s="87"/>
      <c r="C27" s="19"/>
      <c r="D27" s="46">
        <v>45187440</v>
      </c>
      <c r="E27" s="46">
        <f t="shared" si="1"/>
        <v>32399139</v>
      </c>
      <c r="F27" s="46">
        <v>29315401</v>
      </c>
      <c r="G27" s="46">
        <v>3083738</v>
      </c>
      <c r="H27" s="46">
        <v>0</v>
      </c>
      <c r="I27" s="46">
        <f t="shared" si="0"/>
        <v>10277130</v>
      </c>
      <c r="J27" s="46">
        <v>1560658</v>
      </c>
      <c r="K27" s="46">
        <v>8716472</v>
      </c>
      <c r="L27" s="46">
        <v>0</v>
      </c>
      <c r="M27" s="46">
        <v>2510574</v>
      </c>
      <c r="N27" s="46">
        <v>0</v>
      </c>
      <c r="O27" s="46">
        <v>0</v>
      </c>
      <c r="P27" s="46">
        <v>598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</row>
    <row r="28" spans="1:22" ht="27" customHeight="1">
      <c r="A28" s="86" t="s">
        <v>34</v>
      </c>
      <c r="B28" s="87"/>
      <c r="C28" s="19"/>
      <c r="D28" s="46">
        <v>51682891</v>
      </c>
      <c r="E28" s="46">
        <f t="shared" si="1"/>
        <v>40275416</v>
      </c>
      <c r="F28" s="46">
        <v>37798910</v>
      </c>
      <c r="G28" s="46">
        <v>2476506</v>
      </c>
      <c r="H28" s="46">
        <v>0</v>
      </c>
      <c r="I28" s="46">
        <f t="shared" si="0"/>
        <v>8985455</v>
      </c>
      <c r="J28" s="46">
        <v>1435136</v>
      </c>
      <c r="K28" s="46">
        <v>7550319</v>
      </c>
      <c r="L28" s="46">
        <v>0</v>
      </c>
      <c r="M28" s="46">
        <v>2421840</v>
      </c>
      <c r="N28" s="46">
        <v>0</v>
      </c>
      <c r="O28" s="46">
        <v>0</v>
      </c>
      <c r="P28" s="46">
        <v>181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</row>
    <row r="29" spans="1:22" ht="27" customHeight="1">
      <c r="A29" s="86" t="s">
        <v>33</v>
      </c>
      <c r="B29" s="55"/>
      <c r="C29" s="21"/>
      <c r="D29" s="46">
        <v>91186783</v>
      </c>
      <c r="E29" s="46">
        <f t="shared" si="1"/>
        <v>0</v>
      </c>
      <c r="F29" s="46">
        <v>0</v>
      </c>
      <c r="G29" s="46">
        <v>0</v>
      </c>
      <c r="H29" s="46">
        <v>0</v>
      </c>
      <c r="I29" s="46">
        <f t="shared" si="0"/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11080101</v>
      </c>
      <c r="Q29" s="46">
        <v>0</v>
      </c>
      <c r="R29" s="46">
        <v>80106611</v>
      </c>
      <c r="S29" s="46">
        <v>0</v>
      </c>
      <c r="T29" s="46">
        <v>0</v>
      </c>
      <c r="U29" s="46">
        <v>0</v>
      </c>
      <c r="V29" s="46">
        <v>70</v>
      </c>
    </row>
    <row r="30" spans="1:22" ht="27" customHeight="1">
      <c r="A30" s="93"/>
      <c r="B30" s="93"/>
      <c r="C30" s="20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48"/>
      <c r="S30" s="48"/>
      <c r="T30" s="48"/>
      <c r="U30" s="48"/>
      <c r="V30" s="48"/>
    </row>
    <row r="31" spans="1:22" s="33" customFormat="1" ht="15" customHeight="1">
      <c r="A31" s="29" t="s">
        <v>35</v>
      </c>
      <c r="B31" s="29"/>
      <c r="C31" s="36"/>
      <c r="D31" s="30"/>
      <c r="E31" s="30"/>
      <c r="F31" s="30"/>
      <c r="G31" s="30"/>
      <c r="H31" s="30"/>
      <c r="I31" s="31"/>
      <c r="J31" s="30"/>
      <c r="K31" s="30"/>
      <c r="L31" s="30"/>
      <c r="M31" s="30"/>
      <c r="N31" s="30"/>
      <c r="O31" s="30"/>
      <c r="P31" s="32"/>
      <c r="Q31" s="30"/>
      <c r="R31" s="30"/>
      <c r="S31" s="30"/>
      <c r="T31" s="32"/>
      <c r="U31" s="30"/>
      <c r="V31" s="30"/>
    </row>
  </sheetData>
  <sheetProtection/>
  <mergeCells count="36">
    <mergeCell ref="G2:Q2"/>
    <mergeCell ref="L5:L7"/>
    <mergeCell ref="T5:T7"/>
    <mergeCell ref="A28:B28"/>
    <mergeCell ref="A30:B30"/>
    <mergeCell ref="A29:B29"/>
    <mergeCell ref="A24:B24"/>
    <mergeCell ref="A25:B25"/>
    <mergeCell ref="A26:B26"/>
    <mergeCell ref="A27:B27"/>
    <mergeCell ref="A20:B20"/>
    <mergeCell ref="A21:B21"/>
    <mergeCell ref="A22:B22"/>
    <mergeCell ref="A23:B23"/>
    <mergeCell ref="A18:B18"/>
    <mergeCell ref="A19:B19"/>
    <mergeCell ref="A17:B17"/>
    <mergeCell ref="V5:V7"/>
    <mergeCell ref="D5:D7"/>
    <mergeCell ref="E5:H6"/>
    <mergeCell ref="I5:K6"/>
    <mergeCell ref="P5:P7"/>
    <mergeCell ref="M5:M7"/>
    <mergeCell ref="A9:B9"/>
    <mergeCell ref="A10:B10"/>
    <mergeCell ref="A11:B11"/>
    <mergeCell ref="A12:B12"/>
    <mergeCell ref="A14:B14"/>
    <mergeCell ref="A16:B16"/>
    <mergeCell ref="U5:U7"/>
    <mergeCell ref="Q5:Q7"/>
    <mergeCell ref="A5:B7"/>
    <mergeCell ref="S5:S7"/>
    <mergeCell ref="N5:N7"/>
    <mergeCell ref="O5:O7"/>
    <mergeCell ref="R5:R7"/>
  </mergeCells>
  <printOptions/>
  <pageMargins left="0.5905511811023623" right="0.5905511811023623" top="0.5905511811023623" bottom="0.1968503937007874" header="0.3937007874015748" footer="0"/>
  <pageSetup firstPageNumber="340" useFirstPageNumber="1" horizontalDpi="600" verticalDpi="600" orientation="portrait" paperSize="9" scale="70" r:id="rId1"/>
  <headerFooter differentOddEven="1" scaleWithDoc="0">
    <oddHeader>&amp;L&amp;"ＭＳ ゴシック,標準"&amp;8&amp;P      第１５章  財    政</oddHeader>
    <evenHeader>&amp;R&amp;"ＭＳ ゴシック,標準"&amp;8第１５章  財    政      &amp;P</evenHeader>
  </headerFooter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2015-03-18T01:31:46Z</dcterms:created>
  <dcterms:modified xsi:type="dcterms:W3CDTF">2015-03-18T01:33:56Z</dcterms:modified>
  <cp:category/>
  <cp:version/>
  <cp:contentType/>
  <cp:contentStatus/>
</cp:coreProperties>
</file>