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9120" activeTab="0"/>
  </bookViews>
  <sheets>
    <sheet name="13-25" sheetId="1" r:id="rId1"/>
  </sheets>
  <definedNames>
    <definedName name="_xlnm.Print_Area" localSheetId="0">'13-25'!$A$1:$J$51</definedName>
  </definedNames>
  <calcPr fullCalcOnLoad="1"/>
</workbook>
</file>

<file path=xl/sharedStrings.xml><?xml version="1.0" encoding="utf-8"?>
<sst xmlns="http://schemas.openxmlformats.org/spreadsheetml/2006/main" count="67" uniqueCount="35">
  <si>
    <t>-</t>
  </si>
  <si>
    <t>平成19年</t>
  </si>
  <si>
    <t>平成24年</t>
  </si>
  <si>
    <t>総数</t>
  </si>
  <si>
    <t>増減</t>
  </si>
  <si>
    <t>-</t>
  </si>
  <si>
    <t>農業，林業</t>
  </si>
  <si>
    <t>建設業</t>
  </si>
  <si>
    <t>製造業</t>
  </si>
  <si>
    <t>情報通信業</t>
  </si>
  <si>
    <t>運輸業，郵便業</t>
  </si>
  <si>
    <t>教育，学習支援業</t>
  </si>
  <si>
    <t>医療，福祉</t>
  </si>
  <si>
    <t>複合サービス事業</t>
  </si>
  <si>
    <t>分類不能の産業</t>
  </si>
  <si>
    <t>学術研究，
専門・技術サービス業</t>
  </si>
  <si>
    <t>総数（人、％）</t>
  </si>
  <si>
    <t>男（人、％）</t>
  </si>
  <si>
    <t>女（人、％）</t>
  </si>
  <si>
    <t>漁業</t>
  </si>
  <si>
    <t>生活関連サービス業，娯楽業</t>
  </si>
  <si>
    <t>卸売業，小売業</t>
  </si>
  <si>
    <t>金融業，保険業</t>
  </si>
  <si>
    <t>宿泊業，飲食サービス業</t>
  </si>
  <si>
    <t>サービス業
（他に分類されないもの）</t>
  </si>
  <si>
    <t>公務
（他に分類されるものを除く）</t>
  </si>
  <si>
    <t>鉱業，採石業，砂利採取業</t>
  </si>
  <si>
    <t>電気・ガス・熱供給・水道業</t>
  </si>
  <si>
    <t>不動産業，物品賃貸業</t>
  </si>
  <si>
    <t xml:space="preserve">        １）統計表の数値は、総数に分類不能・不詳等の数値を含む。</t>
  </si>
  <si>
    <t>産業別有業者数及び有業者割合</t>
  </si>
  <si>
    <t xml:space="preserve">  資料    総務省「就業構造基本調査」</t>
  </si>
  <si>
    <t>産業</t>
  </si>
  <si>
    <t xml:space="preserve">         １３－２５</t>
  </si>
  <si>
    <t>（各年10月1日現在）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</si>
</sst>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top"/>
    </xf>
    <xf numFmtId="0" fontId="44" fillId="0" borderId="10" xfId="0" applyFont="1" applyBorder="1" applyAlignment="1">
      <alignment horizontal="distributed" vertical="center"/>
    </xf>
    <xf numFmtId="0" fontId="44" fillId="0" borderId="11" xfId="0" applyFont="1" applyBorder="1" applyAlignment="1">
      <alignment horizontal="distributed" vertical="center"/>
    </xf>
    <xf numFmtId="0" fontId="5" fillId="0" borderId="12" xfId="60" applyFont="1" applyFill="1" applyBorder="1" applyAlignment="1">
      <alignment horizontal="distributed" vertical="center"/>
      <protection/>
    </xf>
    <xf numFmtId="0" fontId="5" fillId="0" borderId="13" xfId="60" applyFont="1" applyFill="1" applyBorder="1" applyAlignment="1">
      <alignment horizontal="distributed" vertical="center"/>
      <protection/>
    </xf>
    <xf numFmtId="0" fontId="44" fillId="0" borderId="13" xfId="0" applyFont="1" applyBorder="1" applyAlignment="1">
      <alignment horizontal="distributed"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177" fontId="5" fillId="0" borderId="16" xfId="60" applyNumberFormat="1" applyFont="1" applyFill="1" applyBorder="1" applyAlignment="1">
      <alignment horizontal="right" vertical="center"/>
      <protection/>
    </xf>
    <xf numFmtId="177" fontId="5" fillId="0" borderId="17" xfId="60" applyNumberFormat="1" applyFont="1" applyFill="1" applyBorder="1" applyAlignment="1">
      <alignment horizontal="right" vertical="center"/>
      <protection/>
    </xf>
    <xf numFmtId="177" fontId="5" fillId="0" borderId="18" xfId="60" applyNumberFormat="1" applyFont="1" applyFill="1" applyBorder="1" applyAlignment="1">
      <alignment horizontal="right" vertical="center"/>
      <protection/>
    </xf>
    <xf numFmtId="177" fontId="5" fillId="0" borderId="0" xfId="60" applyNumberFormat="1" applyFont="1" applyFill="1" applyBorder="1" applyAlignment="1">
      <alignment horizontal="right" vertical="center"/>
      <protection/>
    </xf>
    <xf numFmtId="176" fontId="44" fillId="0" borderId="18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177" fontId="6" fillId="0" borderId="17" xfId="61" applyNumberFormat="1" applyFont="1" applyFill="1" applyBorder="1" applyAlignment="1" quotePrefix="1">
      <alignment horizontal="right" vertical="center"/>
      <protection/>
    </xf>
    <xf numFmtId="177" fontId="6" fillId="0" borderId="0" xfId="61" applyNumberFormat="1" applyFont="1" applyFill="1" applyBorder="1" applyAlignment="1" quotePrefix="1">
      <alignment horizontal="right" vertical="center"/>
      <protection/>
    </xf>
    <xf numFmtId="176" fontId="48" fillId="0" borderId="0" xfId="0" applyNumberFormat="1" applyFont="1" applyBorder="1" applyAlignment="1">
      <alignment horizontal="right" vertical="center"/>
    </xf>
    <xf numFmtId="177" fontId="6" fillId="0" borderId="0" xfId="60" applyNumberFormat="1" applyFont="1" applyFill="1" applyBorder="1" applyAlignment="1">
      <alignment horizontal="right" vertical="center"/>
      <protection/>
    </xf>
    <xf numFmtId="177" fontId="6" fillId="0" borderId="0" xfId="61" applyNumberFormat="1" applyFont="1" applyFill="1" applyBorder="1" applyAlignment="1">
      <alignment horizontal="right" vertical="center"/>
      <protection/>
    </xf>
    <xf numFmtId="0" fontId="44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/>
    </xf>
    <xf numFmtId="177" fontId="5" fillId="0" borderId="0" xfId="61" applyNumberFormat="1" applyFont="1" applyFill="1" applyBorder="1" applyAlignment="1" quotePrefix="1">
      <alignment horizontal="right" vertical="center"/>
      <protection/>
    </xf>
    <xf numFmtId="0" fontId="45" fillId="0" borderId="0" xfId="0" applyFont="1" applyAlignment="1">
      <alignment horizontal="distributed" vertical="center"/>
    </xf>
    <xf numFmtId="0" fontId="44" fillId="0" borderId="19" xfId="0" applyFont="1" applyBorder="1" applyAlignment="1">
      <alignment horizontal="distributed" vertical="center" indent="3"/>
    </xf>
    <xf numFmtId="0" fontId="44" fillId="0" borderId="20" xfId="0" applyFont="1" applyBorder="1" applyAlignment="1">
      <alignment horizontal="distributed" vertical="center" indent="3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140625" style="1" customWidth="1"/>
    <col min="2" max="10" width="11.140625" style="2" customWidth="1"/>
    <col min="11" max="11" width="1.28515625" style="2" customWidth="1"/>
    <col min="12" max="16384" width="9.00390625" style="2" customWidth="1"/>
  </cols>
  <sheetData>
    <row r="1" ht="21.75" customHeight="1"/>
    <row r="2" spans="1:9" ht="21.75" customHeight="1">
      <c r="A2" s="6" t="s">
        <v>33</v>
      </c>
      <c r="C2" s="30" t="s">
        <v>30</v>
      </c>
      <c r="D2" s="30"/>
      <c r="E2" s="30"/>
      <c r="F2" s="30"/>
      <c r="G2" s="30"/>
      <c r="H2" s="30"/>
      <c r="I2" s="30"/>
    </row>
    <row r="3" spans="2:8" ht="21.75" customHeight="1">
      <c r="B3" s="5"/>
      <c r="C3" s="5"/>
      <c r="D3" s="5"/>
      <c r="E3" s="5"/>
      <c r="F3" s="5"/>
      <c r="G3" s="5"/>
      <c r="H3" s="5"/>
    </row>
    <row r="4" spans="1:10" ht="15" customHeight="1" thickBot="1">
      <c r="A4" s="7" t="s">
        <v>29</v>
      </c>
      <c r="H4" s="35" t="s">
        <v>34</v>
      </c>
      <c r="I4" s="35"/>
      <c r="J4" s="35"/>
    </row>
    <row r="5" spans="1:10" ht="20.25" customHeight="1">
      <c r="A5" s="31" t="s">
        <v>32</v>
      </c>
      <c r="B5" s="33" t="s">
        <v>16</v>
      </c>
      <c r="C5" s="33"/>
      <c r="D5" s="33"/>
      <c r="E5" s="33" t="s">
        <v>17</v>
      </c>
      <c r="F5" s="33"/>
      <c r="G5" s="33"/>
      <c r="H5" s="33" t="s">
        <v>18</v>
      </c>
      <c r="I5" s="33"/>
      <c r="J5" s="34"/>
    </row>
    <row r="6" spans="1:10" s="3" customFormat="1" ht="20.25" customHeight="1">
      <c r="A6" s="32"/>
      <c r="B6" s="28" t="s">
        <v>1</v>
      </c>
      <c r="C6" s="21" t="s">
        <v>2</v>
      </c>
      <c r="D6" s="8" t="s">
        <v>4</v>
      </c>
      <c r="E6" s="28" t="s">
        <v>1</v>
      </c>
      <c r="F6" s="21" t="s">
        <v>2</v>
      </c>
      <c r="G6" s="8" t="s">
        <v>4</v>
      </c>
      <c r="H6" s="28" t="s">
        <v>1</v>
      </c>
      <c r="I6" s="21" t="s">
        <v>2</v>
      </c>
      <c r="J6" s="9" t="s">
        <v>4</v>
      </c>
    </row>
    <row r="7" spans="1:10" ht="24" customHeight="1">
      <c r="A7" s="10" t="s">
        <v>3</v>
      </c>
      <c r="B7" s="16">
        <v>4326800</v>
      </c>
      <c r="C7" s="22">
        <v>4310300</v>
      </c>
      <c r="D7" s="17">
        <f>C7-B7</f>
        <v>-16500</v>
      </c>
      <c r="E7" s="17">
        <v>2556300</v>
      </c>
      <c r="F7" s="22">
        <v>2458500</v>
      </c>
      <c r="G7" s="17">
        <f>F7-E7</f>
        <v>-97800</v>
      </c>
      <c r="H7" s="17">
        <v>1770600</v>
      </c>
      <c r="I7" s="22">
        <v>1851900</v>
      </c>
      <c r="J7" s="17">
        <f>I7-H7</f>
        <v>81300</v>
      </c>
    </row>
    <row r="8" spans="1:10" ht="24" customHeight="1">
      <c r="A8" s="11" t="s">
        <v>6</v>
      </c>
      <c r="B8" s="18">
        <v>20700</v>
      </c>
      <c r="C8" s="23">
        <v>15500</v>
      </c>
      <c r="D8" s="19">
        <f aca="true" t="shared" si="0" ref="D8:D27">C8-B8</f>
        <v>-5200</v>
      </c>
      <c r="E8" s="19">
        <v>15400</v>
      </c>
      <c r="F8" s="23">
        <v>11700</v>
      </c>
      <c r="G8" s="19">
        <f aca="true" t="shared" si="1" ref="G8:G27">F8-E8</f>
        <v>-3700</v>
      </c>
      <c r="H8" s="19">
        <v>5300</v>
      </c>
      <c r="I8" s="23">
        <v>3800</v>
      </c>
      <c r="J8" s="19">
        <f aca="true" t="shared" si="2" ref="J8:J27">I8-H8</f>
        <v>-1500</v>
      </c>
    </row>
    <row r="9" spans="1:10" ht="24" customHeight="1">
      <c r="A9" s="11" t="s">
        <v>19</v>
      </c>
      <c r="B9" s="18">
        <v>1100</v>
      </c>
      <c r="C9" s="23">
        <v>900</v>
      </c>
      <c r="D9" s="19">
        <f t="shared" si="0"/>
        <v>-200</v>
      </c>
      <c r="E9" s="19">
        <v>1000</v>
      </c>
      <c r="F9" s="23">
        <v>700</v>
      </c>
      <c r="G9" s="19">
        <f t="shared" si="1"/>
        <v>-300</v>
      </c>
      <c r="H9" s="19">
        <v>200</v>
      </c>
      <c r="I9" s="26">
        <v>200</v>
      </c>
      <c r="J9" s="19">
        <f t="shared" si="2"/>
        <v>0</v>
      </c>
    </row>
    <row r="10" spans="1:10" ht="24" customHeight="1">
      <c r="A10" s="11" t="s">
        <v>26</v>
      </c>
      <c r="B10" s="18">
        <v>300</v>
      </c>
      <c r="C10" s="23">
        <v>900</v>
      </c>
      <c r="D10" s="19">
        <f t="shared" si="0"/>
        <v>600</v>
      </c>
      <c r="E10" s="19">
        <v>300</v>
      </c>
      <c r="F10" s="23">
        <v>700</v>
      </c>
      <c r="G10" s="19">
        <f t="shared" si="1"/>
        <v>400</v>
      </c>
      <c r="H10" s="19" t="s">
        <v>0</v>
      </c>
      <c r="I10" s="23">
        <v>200</v>
      </c>
      <c r="J10" s="19" t="s">
        <v>0</v>
      </c>
    </row>
    <row r="11" spans="1:10" ht="24" customHeight="1">
      <c r="A11" s="11" t="s">
        <v>7</v>
      </c>
      <c r="B11" s="18">
        <v>326200</v>
      </c>
      <c r="C11" s="23">
        <v>304700</v>
      </c>
      <c r="D11" s="19">
        <f t="shared" si="0"/>
        <v>-21500</v>
      </c>
      <c r="E11" s="19">
        <v>284700</v>
      </c>
      <c r="F11" s="23">
        <v>257000</v>
      </c>
      <c r="G11" s="19">
        <f t="shared" si="1"/>
        <v>-27700</v>
      </c>
      <c r="H11" s="19">
        <v>41500</v>
      </c>
      <c r="I11" s="26">
        <v>47700</v>
      </c>
      <c r="J11" s="19">
        <f t="shared" si="2"/>
        <v>6200</v>
      </c>
    </row>
    <row r="12" spans="1:10" ht="24" customHeight="1">
      <c r="A12" s="11" t="s">
        <v>8</v>
      </c>
      <c r="B12" s="18">
        <v>783900</v>
      </c>
      <c r="C12" s="23">
        <v>720100</v>
      </c>
      <c r="D12" s="19">
        <f t="shared" si="0"/>
        <v>-63800</v>
      </c>
      <c r="E12" s="19">
        <v>557500</v>
      </c>
      <c r="F12" s="23">
        <v>505900</v>
      </c>
      <c r="G12" s="19">
        <f t="shared" si="1"/>
        <v>-51600</v>
      </c>
      <c r="H12" s="19">
        <v>226400</v>
      </c>
      <c r="I12" s="23">
        <v>214200</v>
      </c>
      <c r="J12" s="19">
        <f t="shared" si="2"/>
        <v>-12200</v>
      </c>
    </row>
    <row r="13" spans="1:10" ht="24" customHeight="1">
      <c r="A13" s="11" t="s">
        <v>27</v>
      </c>
      <c r="B13" s="18">
        <v>20200</v>
      </c>
      <c r="C13" s="23">
        <v>23200</v>
      </c>
      <c r="D13" s="19">
        <f t="shared" si="0"/>
        <v>3000</v>
      </c>
      <c r="E13" s="19">
        <v>18000</v>
      </c>
      <c r="F13" s="23">
        <v>19100</v>
      </c>
      <c r="G13" s="19">
        <f t="shared" si="1"/>
        <v>1100</v>
      </c>
      <c r="H13" s="19">
        <v>2200</v>
      </c>
      <c r="I13" s="23">
        <v>4100</v>
      </c>
      <c r="J13" s="19">
        <f t="shared" si="2"/>
        <v>1900</v>
      </c>
    </row>
    <row r="14" spans="1:10" ht="24" customHeight="1">
      <c r="A14" s="11" t="s">
        <v>9</v>
      </c>
      <c r="B14" s="18">
        <v>134900</v>
      </c>
      <c r="C14" s="23">
        <v>124000</v>
      </c>
      <c r="D14" s="19">
        <f t="shared" si="0"/>
        <v>-10900</v>
      </c>
      <c r="E14" s="19">
        <v>92900</v>
      </c>
      <c r="F14" s="23">
        <v>91700</v>
      </c>
      <c r="G14" s="19">
        <f t="shared" si="1"/>
        <v>-1200</v>
      </c>
      <c r="H14" s="19">
        <v>42000</v>
      </c>
      <c r="I14" s="23">
        <v>32300</v>
      </c>
      <c r="J14" s="19">
        <f t="shared" si="2"/>
        <v>-9700</v>
      </c>
    </row>
    <row r="15" spans="1:10" ht="24" customHeight="1">
      <c r="A15" s="11" t="s">
        <v>10</v>
      </c>
      <c r="B15" s="18">
        <v>255300</v>
      </c>
      <c r="C15" s="23">
        <v>277700</v>
      </c>
      <c r="D15" s="19">
        <f t="shared" si="0"/>
        <v>22400</v>
      </c>
      <c r="E15" s="19">
        <v>207500</v>
      </c>
      <c r="F15" s="23">
        <v>224500</v>
      </c>
      <c r="G15" s="19">
        <f t="shared" si="1"/>
        <v>17000</v>
      </c>
      <c r="H15" s="19">
        <v>47800</v>
      </c>
      <c r="I15" s="23">
        <v>53300</v>
      </c>
      <c r="J15" s="19">
        <f t="shared" si="2"/>
        <v>5500</v>
      </c>
    </row>
    <row r="16" spans="1:10" ht="24" customHeight="1">
      <c r="A16" s="11" t="s">
        <v>21</v>
      </c>
      <c r="B16" s="18">
        <v>788000</v>
      </c>
      <c r="C16" s="23">
        <v>736100</v>
      </c>
      <c r="D16" s="19">
        <f t="shared" si="0"/>
        <v>-51900</v>
      </c>
      <c r="E16" s="19">
        <v>414000</v>
      </c>
      <c r="F16" s="23">
        <v>372400</v>
      </c>
      <c r="G16" s="19">
        <f t="shared" si="1"/>
        <v>-41600</v>
      </c>
      <c r="H16" s="19">
        <v>374000</v>
      </c>
      <c r="I16" s="23">
        <v>363700</v>
      </c>
      <c r="J16" s="19">
        <f t="shared" si="2"/>
        <v>-10300</v>
      </c>
    </row>
    <row r="17" spans="1:10" ht="24" customHeight="1">
      <c r="A17" s="11" t="s">
        <v>22</v>
      </c>
      <c r="B17" s="18">
        <v>105500</v>
      </c>
      <c r="C17" s="23">
        <v>111200</v>
      </c>
      <c r="D17" s="19">
        <f t="shared" si="0"/>
        <v>5700</v>
      </c>
      <c r="E17" s="19">
        <v>45500</v>
      </c>
      <c r="F17" s="23">
        <v>44000</v>
      </c>
      <c r="G17" s="19">
        <f t="shared" si="1"/>
        <v>-1500</v>
      </c>
      <c r="H17" s="19">
        <v>59900</v>
      </c>
      <c r="I17" s="23">
        <v>67100</v>
      </c>
      <c r="J17" s="19">
        <f t="shared" si="2"/>
        <v>7200</v>
      </c>
    </row>
    <row r="18" spans="1:10" ht="24" customHeight="1">
      <c r="A18" s="11" t="s">
        <v>28</v>
      </c>
      <c r="B18" s="18">
        <v>125700</v>
      </c>
      <c r="C18" s="23">
        <v>132100</v>
      </c>
      <c r="D18" s="19">
        <f t="shared" si="0"/>
        <v>6400</v>
      </c>
      <c r="E18" s="19">
        <v>73100</v>
      </c>
      <c r="F18" s="23">
        <v>81100</v>
      </c>
      <c r="G18" s="19">
        <f t="shared" si="1"/>
        <v>8000</v>
      </c>
      <c r="H18" s="19">
        <v>52700</v>
      </c>
      <c r="I18" s="23">
        <v>51000</v>
      </c>
      <c r="J18" s="19">
        <f t="shared" si="2"/>
        <v>-1700</v>
      </c>
    </row>
    <row r="19" spans="1:10" ht="35.25" customHeight="1">
      <c r="A19" s="11" t="s">
        <v>15</v>
      </c>
      <c r="B19" s="18">
        <v>136400</v>
      </c>
      <c r="C19" s="23">
        <v>146400</v>
      </c>
      <c r="D19" s="19">
        <f t="shared" si="0"/>
        <v>10000</v>
      </c>
      <c r="E19" s="19">
        <v>92800</v>
      </c>
      <c r="F19" s="23">
        <v>101600</v>
      </c>
      <c r="G19" s="19">
        <f t="shared" si="1"/>
        <v>8800</v>
      </c>
      <c r="H19" s="19">
        <v>43700</v>
      </c>
      <c r="I19" s="23">
        <v>44800</v>
      </c>
      <c r="J19" s="19">
        <f t="shared" si="2"/>
        <v>1100</v>
      </c>
    </row>
    <row r="20" spans="1:10" ht="24" customHeight="1">
      <c r="A20" s="11" t="s">
        <v>23</v>
      </c>
      <c r="B20" s="18">
        <v>292200</v>
      </c>
      <c r="C20" s="23">
        <v>253000</v>
      </c>
      <c r="D20" s="19">
        <f t="shared" si="0"/>
        <v>-39200</v>
      </c>
      <c r="E20" s="19">
        <v>126900</v>
      </c>
      <c r="F20" s="23">
        <v>99600</v>
      </c>
      <c r="G20" s="19">
        <f t="shared" si="1"/>
        <v>-27300</v>
      </c>
      <c r="H20" s="19">
        <v>165400</v>
      </c>
      <c r="I20" s="23">
        <v>153400</v>
      </c>
      <c r="J20" s="19">
        <f t="shared" si="2"/>
        <v>-12000</v>
      </c>
    </row>
    <row r="21" spans="1:10" ht="24" customHeight="1">
      <c r="A21" s="11" t="s">
        <v>20</v>
      </c>
      <c r="B21" s="18">
        <v>156500</v>
      </c>
      <c r="C21" s="23">
        <v>145900</v>
      </c>
      <c r="D21" s="19">
        <f t="shared" si="0"/>
        <v>-10600</v>
      </c>
      <c r="E21" s="19">
        <v>66600</v>
      </c>
      <c r="F21" s="23">
        <v>67300</v>
      </c>
      <c r="G21" s="19">
        <f t="shared" si="1"/>
        <v>700</v>
      </c>
      <c r="H21" s="19">
        <v>89900</v>
      </c>
      <c r="I21" s="23">
        <v>78600</v>
      </c>
      <c r="J21" s="19">
        <f t="shared" si="2"/>
        <v>-11300</v>
      </c>
    </row>
    <row r="22" spans="1:10" ht="24" customHeight="1">
      <c r="A22" s="11" t="s">
        <v>11</v>
      </c>
      <c r="B22" s="18">
        <v>189000</v>
      </c>
      <c r="C22" s="23">
        <v>193900</v>
      </c>
      <c r="D22" s="19">
        <f t="shared" si="0"/>
        <v>4900</v>
      </c>
      <c r="E22" s="19">
        <v>89100</v>
      </c>
      <c r="F22" s="23">
        <v>85000</v>
      </c>
      <c r="G22" s="19">
        <f t="shared" si="1"/>
        <v>-4100</v>
      </c>
      <c r="H22" s="19">
        <v>99900</v>
      </c>
      <c r="I22" s="23">
        <v>109000</v>
      </c>
      <c r="J22" s="19">
        <f t="shared" si="2"/>
        <v>9100</v>
      </c>
    </row>
    <row r="23" spans="1:10" ht="24" customHeight="1">
      <c r="A23" s="11" t="s">
        <v>12</v>
      </c>
      <c r="B23" s="18">
        <v>404700</v>
      </c>
      <c r="C23" s="23">
        <v>477600</v>
      </c>
      <c r="D23" s="19">
        <f t="shared" si="0"/>
        <v>72900</v>
      </c>
      <c r="E23" s="19">
        <v>100900</v>
      </c>
      <c r="F23" s="23">
        <v>120900</v>
      </c>
      <c r="G23" s="19">
        <f t="shared" si="1"/>
        <v>20000</v>
      </c>
      <c r="H23" s="19">
        <v>303800</v>
      </c>
      <c r="I23" s="23">
        <v>356700</v>
      </c>
      <c r="J23" s="19">
        <f t="shared" si="2"/>
        <v>52900</v>
      </c>
    </row>
    <row r="24" spans="1:10" ht="24" customHeight="1">
      <c r="A24" s="11" t="s">
        <v>13</v>
      </c>
      <c r="B24" s="18">
        <v>13400</v>
      </c>
      <c r="C24" s="23">
        <v>22000</v>
      </c>
      <c r="D24" s="19">
        <f t="shared" si="0"/>
        <v>8600</v>
      </c>
      <c r="E24" s="19">
        <v>7400</v>
      </c>
      <c r="F24" s="23">
        <v>10800</v>
      </c>
      <c r="G24" s="19">
        <f t="shared" si="1"/>
        <v>3400</v>
      </c>
      <c r="H24" s="19">
        <v>6000</v>
      </c>
      <c r="I24" s="23">
        <v>11200</v>
      </c>
      <c r="J24" s="19">
        <f t="shared" si="2"/>
        <v>5200</v>
      </c>
    </row>
    <row r="25" spans="1:10" ht="35.25" customHeight="1">
      <c r="A25" s="11" t="s">
        <v>24</v>
      </c>
      <c r="B25" s="18">
        <v>261700</v>
      </c>
      <c r="C25" s="23">
        <v>289900</v>
      </c>
      <c r="D25" s="19">
        <f t="shared" si="0"/>
        <v>28200</v>
      </c>
      <c r="E25" s="19">
        <v>160000</v>
      </c>
      <c r="F25" s="23">
        <v>173100</v>
      </c>
      <c r="G25" s="19">
        <f t="shared" si="1"/>
        <v>13100</v>
      </c>
      <c r="H25" s="19">
        <v>101700</v>
      </c>
      <c r="I25" s="23">
        <v>116700</v>
      </c>
      <c r="J25" s="19">
        <f t="shared" si="2"/>
        <v>15000</v>
      </c>
    </row>
    <row r="26" spans="1:10" ht="35.25" customHeight="1">
      <c r="A26" s="12" t="s">
        <v>25</v>
      </c>
      <c r="B26" s="18">
        <v>108300</v>
      </c>
      <c r="C26" s="23">
        <v>101400</v>
      </c>
      <c r="D26" s="19">
        <f t="shared" si="0"/>
        <v>-6900</v>
      </c>
      <c r="E26" s="29">
        <v>85800</v>
      </c>
      <c r="F26" s="25">
        <v>63600</v>
      </c>
      <c r="G26" s="19">
        <f t="shared" si="1"/>
        <v>-22200</v>
      </c>
      <c r="H26" s="19">
        <v>22500</v>
      </c>
      <c r="I26" s="23">
        <v>37800</v>
      </c>
      <c r="J26" s="19">
        <f t="shared" si="2"/>
        <v>15300</v>
      </c>
    </row>
    <row r="27" spans="1:10" ht="24" customHeight="1">
      <c r="A27" s="12" t="s">
        <v>14</v>
      </c>
      <c r="B27" s="18">
        <v>202700</v>
      </c>
      <c r="C27" s="23">
        <v>233700</v>
      </c>
      <c r="D27" s="19">
        <f t="shared" si="0"/>
        <v>31000</v>
      </c>
      <c r="E27" s="29">
        <v>116900</v>
      </c>
      <c r="F27" s="25">
        <v>127800</v>
      </c>
      <c r="G27" s="19">
        <f t="shared" si="1"/>
        <v>10900</v>
      </c>
      <c r="H27" s="19">
        <v>85800</v>
      </c>
      <c r="I27" s="23">
        <v>105900</v>
      </c>
      <c r="J27" s="19">
        <f t="shared" si="2"/>
        <v>20100</v>
      </c>
    </row>
    <row r="28" spans="1:10" ht="24" customHeight="1">
      <c r="A28" s="10" t="s">
        <v>3</v>
      </c>
      <c r="B28" s="20">
        <f>SUM(B29:B48)</f>
        <v>100.00000000000001</v>
      </c>
      <c r="C28" s="24">
        <f>SUM(C29:C48)</f>
        <v>99.99999999999999</v>
      </c>
      <c r="D28" s="19" t="s">
        <v>0</v>
      </c>
      <c r="E28" s="4">
        <f>SUM(E29:E48)</f>
        <v>99.99999999999999</v>
      </c>
      <c r="F28" s="24">
        <f>SUM(F29:F48)</f>
        <v>100.00000000000003</v>
      </c>
      <c r="G28" s="19" t="s">
        <v>0</v>
      </c>
      <c r="H28" s="4">
        <f>SUM(H29:H48)</f>
        <v>100.00000000000001</v>
      </c>
      <c r="I28" s="24">
        <f>SUM(I29:I48)</f>
        <v>99.99999999999999</v>
      </c>
      <c r="J28" s="19" t="s">
        <v>0</v>
      </c>
    </row>
    <row r="29" spans="1:10" ht="24" customHeight="1">
      <c r="A29" s="11" t="s">
        <v>6</v>
      </c>
      <c r="B29" s="20">
        <f>B8/SUM(B$8:B$27)*100</f>
        <v>0.4784246654494187</v>
      </c>
      <c r="C29" s="24">
        <f>C8/SUM(C$8:C$27)*100</f>
        <v>0.3596120829659877</v>
      </c>
      <c r="D29" s="4">
        <f>C29-B29</f>
        <v>-0.11881258248343102</v>
      </c>
      <c r="E29" s="4">
        <f>E8/SUM(E$8:E$27)*100</f>
        <v>0.6024332042405038</v>
      </c>
      <c r="F29" s="24">
        <f>F8/SUM(F$8:F$27)*100</f>
        <v>0.47589993898718735</v>
      </c>
      <c r="G29" s="4">
        <f>F29-E29</f>
        <v>-0.12653326525331648</v>
      </c>
      <c r="H29" s="4">
        <f>H8/SUM(H$8:H$27)*100</f>
        <v>0.29931665443045125</v>
      </c>
      <c r="I29" s="24">
        <f>I8/SUM(I$8:I$27)*100</f>
        <v>0.20521682777987796</v>
      </c>
      <c r="J29" s="4">
        <f>I29-H29</f>
        <v>-0.09409982665057329</v>
      </c>
    </row>
    <row r="30" spans="1:10" ht="24" customHeight="1">
      <c r="A30" s="11" t="s">
        <v>19</v>
      </c>
      <c r="B30" s="20">
        <f aca="true" t="shared" si="3" ref="B30:C45">B9/SUM(B$8:B$27)*100</f>
        <v>0.025423532946587467</v>
      </c>
      <c r="C30" s="24">
        <f>C9/SUM(C$8:C$27)*100</f>
        <v>0.02088070159157348</v>
      </c>
      <c r="D30" s="4">
        <f aca="true" t="shared" si="4" ref="D30:D48">C30-B30</f>
        <v>-0.004542831355013988</v>
      </c>
      <c r="E30" s="4">
        <f aca="true" t="shared" si="5" ref="E30:F45">E9/SUM(E$8:E$27)*100</f>
        <v>0.039119039236396355</v>
      </c>
      <c r="F30" s="24">
        <f t="shared" si="5"/>
        <v>0.02847264592231035</v>
      </c>
      <c r="G30" s="4">
        <f aca="true" t="shared" si="6" ref="G30:G48">F30-E30</f>
        <v>-0.010646393314086004</v>
      </c>
      <c r="H30" s="4">
        <f>H9/SUM(H$8:H$27)*100</f>
        <v>0.01129496809171514</v>
      </c>
      <c r="I30" s="24">
        <f>I9/SUM(I$8:I$27)*100</f>
        <v>0.010800885672625155</v>
      </c>
      <c r="J30" s="4">
        <f aca="true" t="shared" si="7" ref="J30:J48">I30-H30</f>
        <v>-0.0004940824190899848</v>
      </c>
    </row>
    <row r="31" spans="1:10" ht="24" customHeight="1">
      <c r="A31" s="11" t="s">
        <v>26</v>
      </c>
      <c r="B31" s="20">
        <f t="shared" si="3"/>
        <v>0.006933690803614764</v>
      </c>
      <c r="C31" s="24">
        <f t="shared" si="3"/>
        <v>0.02088070159157348</v>
      </c>
      <c r="D31" s="4">
        <f t="shared" si="4"/>
        <v>0.013947010787958715</v>
      </c>
      <c r="E31" s="4">
        <f t="shared" si="5"/>
        <v>0.011735711770918906</v>
      </c>
      <c r="F31" s="24">
        <f t="shared" si="5"/>
        <v>0.02847264592231035</v>
      </c>
      <c r="G31" s="4">
        <f t="shared" si="6"/>
        <v>0.016736934151391443</v>
      </c>
      <c r="H31" s="19" t="s">
        <v>0</v>
      </c>
      <c r="I31" s="24">
        <f>I10/SUM(I$8:I$27)*100</f>
        <v>0.010800885672625155</v>
      </c>
      <c r="J31" s="4" t="s">
        <v>5</v>
      </c>
    </row>
    <row r="32" spans="1:10" ht="24" customHeight="1">
      <c r="A32" s="11" t="s">
        <v>7</v>
      </c>
      <c r="B32" s="20">
        <f t="shared" si="3"/>
        <v>7.53923313379712</v>
      </c>
      <c r="C32" s="24">
        <f t="shared" si="3"/>
        <v>7.069277527724932</v>
      </c>
      <c r="D32" s="4">
        <f t="shared" si="4"/>
        <v>-0.46995560607218856</v>
      </c>
      <c r="E32" s="4">
        <f t="shared" si="5"/>
        <v>11.137190470602041</v>
      </c>
      <c r="F32" s="24">
        <f t="shared" si="5"/>
        <v>10.453528574333944</v>
      </c>
      <c r="G32" s="4">
        <f t="shared" si="6"/>
        <v>-0.6836618962680969</v>
      </c>
      <c r="H32" s="4">
        <f aca="true" t="shared" si="8" ref="H32:I47">H11/SUM(H$8:H$27)*100</f>
        <v>2.3437058790308916</v>
      </c>
      <c r="I32" s="24">
        <f t="shared" si="8"/>
        <v>2.5760112329210996</v>
      </c>
      <c r="J32" s="4">
        <f t="shared" si="7"/>
        <v>0.232305353890208</v>
      </c>
    </row>
    <row r="33" spans="1:10" ht="24" customHeight="1">
      <c r="A33" s="11" t="s">
        <v>8</v>
      </c>
      <c r="B33" s="20">
        <f t="shared" si="3"/>
        <v>18.11773406984538</v>
      </c>
      <c r="C33" s="24">
        <f t="shared" si="3"/>
        <v>16.7068813512134</v>
      </c>
      <c r="D33" s="4">
        <f t="shared" si="4"/>
        <v>-1.410852718631979</v>
      </c>
      <c r="E33" s="4">
        <f t="shared" si="5"/>
        <v>21.808864374290966</v>
      </c>
      <c r="F33" s="24">
        <f t="shared" si="5"/>
        <v>20.577587960138295</v>
      </c>
      <c r="G33" s="4">
        <f t="shared" si="6"/>
        <v>-1.2312764141526706</v>
      </c>
      <c r="H33" s="4">
        <f t="shared" si="8"/>
        <v>12.78590387982154</v>
      </c>
      <c r="I33" s="24">
        <f t="shared" si="8"/>
        <v>11.567748555381542</v>
      </c>
      <c r="J33" s="4">
        <f t="shared" si="7"/>
        <v>-1.2181553244399979</v>
      </c>
    </row>
    <row r="34" spans="1:10" ht="24" customHeight="1">
      <c r="A34" s="11" t="s">
        <v>27</v>
      </c>
      <c r="B34" s="20">
        <f t="shared" si="3"/>
        <v>0.46686851411006075</v>
      </c>
      <c r="C34" s="24">
        <f t="shared" si="3"/>
        <v>0.5382580854716718</v>
      </c>
      <c r="D34" s="4">
        <f t="shared" si="4"/>
        <v>0.071389571361611</v>
      </c>
      <c r="E34" s="4">
        <f t="shared" si="5"/>
        <v>0.7041427062551344</v>
      </c>
      <c r="F34" s="24">
        <f t="shared" si="5"/>
        <v>0.7768964815944681</v>
      </c>
      <c r="G34" s="4">
        <f t="shared" si="6"/>
        <v>0.07275377533933369</v>
      </c>
      <c r="H34" s="4">
        <f t="shared" si="8"/>
        <v>0.12424464900886656</v>
      </c>
      <c r="I34" s="24">
        <f t="shared" si="8"/>
        <v>0.22141815628881567</v>
      </c>
      <c r="J34" s="4">
        <f t="shared" si="7"/>
        <v>0.09717350727994911</v>
      </c>
    </row>
    <row r="35" spans="1:10" ht="24" customHeight="1">
      <c r="A35" s="11" t="s">
        <v>9</v>
      </c>
      <c r="B35" s="20">
        <f t="shared" si="3"/>
        <v>3.117849631358772</v>
      </c>
      <c r="C35" s="24">
        <f t="shared" si="3"/>
        <v>2.8768966637279014</v>
      </c>
      <c r="D35" s="4">
        <f t="shared" si="4"/>
        <v>-0.2409529676308706</v>
      </c>
      <c r="E35" s="4">
        <f t="shared" si="5"/>
        <v>3.6341587450612214</v>
      </c>
      <c r="F35" s="24">
        <f t="shared" si="5"/>
        <v>3.7299166158226558</v>
      </c>
      <c r="G35" s="4">
        <f t="shared" si="6"/>
        <v>0.09575787076143438</v>
      </c>
      <c r="H35" s="4">
        <f t="shared" si="8"/>
        <v>2.3719432992601797</v>
      </c>
      <c r="I35" s="24">
        <f t="shared" si="8"/>
        <v>1.7443430361289627</v>
      </c>
      <c r="J35" s="4">
        <f t="shared" si="7"/>
        <v>-0.627600263131217</v>
      </c>
    </row>
    <row r="36" spans="1:10" ht="24" customHeight="1">
      <c r="A36" s="11" t="s">
        <v>10</v>
      </c>
      <c r="B36" s="20">
        <f t="shared" si="3"/>
        <v>5.900570873876164</v>
      </c>
      <c r="C36" s="24">
        <f t="shared" si="3"/>
        <v>6.442856479977727</v>
      </c>
      <c r="D36" s="4">
        <f t="shared" si="4"/>
        <v>0.5422856061015624</v>
      </c>
      <c r="E36" s="4">
        <f t="shared" si="5"/>
        <v>8.117200641552245</v>
      </c>
      <c r="F36" s="24">
        <f t="shared" si="5"/>
        <v>9.131584299369534</v>
      </c>
      <c r="G36" s="4">
        <f t="shared" si="6"/>
        <v>1.0143836578172891</v>
      </c>
      <c r="H36" s="4">
        <f t="shared" si="8"/>
        <v>2.6994973739199186</v>
      </c>
      <c r="I36" s="24">
        <f t="shared" si="8"/>
        <v>2.878436031754604</v>
      </c>
      <c r="J36" s="4">
        <f t="shared" si="7"/>
        <v>0.17893865783468543</v>
      </c>
    </row>
    <row r="37" spans="1:10" ht="24" customHeight="1">
      <c r="A37" s="11" t="s">
        <v>21</v>
      </c>
      <c r="B37" s="20">
        <f t="shared" si="3"/>
        <v>18.212494510828115</v>
      </c>
      <c r="C37" s="24">
        <f t="shared" si="3"/>
        <v>17.078093823952482</v>
      </c>
      <c r="D37" s="4">
        <f t="shared" si="4"/>
        <v>-1.1344006868756331</v>
      </c>
      <c r="E37" s="4">
        <f t="shared" si="5"/>
        <v>16.19528224386809</v>
      </c>
      <c r="F37" s="24">
        <f t="shared" si="5"/>
        <v>15.147447630669106</v>
      </c>
      <c r="G37" s="4">
        <f t="shared" si="6"/>
        <v>-1.047834613198983</v>
      </c>
      <c r="H37" s="4">
        <f t="shared" si="8"/>
        <v>21.121590331507313</v>
      </c>
      <c r="I37" s="24">
        <f t="shared" si="8"/>
        <v>19.641410595668845</v>
      </c>
      <c r="J37" s="4">
        <f t="shared" si="7"/>
        <v>-1.480179735838469</v>
      </c>
    </row>
    <row r="38" spans="1:10" ht="24" customHeight="1">
      <c r="A38" s="11" t="s">
        <v>22</v>
      </c>
      <c r="B38" s="20">
        <f t="shared" si="3"/>
        <v>2.4383479326045254</v>
      </c>
      <c r="C38" s="24">
        <f t="shared" si="3"/>
        <v>2.579926685536634</v>
      </c>
      <c r="D38" s="4">
        <f t="shared" si="4"/>
        <v>0.14157875293210864</v>
      </c>
      <c r="E38" s="4">
        <f t="shared" si="5"/>
        <v>1.7799162852560342</v>
      </c>
      <c r="F38" s="24">
        <f t="shared" si="5"/>
        <v>1.7897091722595078</v>
      </c>
      <c r="G38" s="4">
        <f t="shared" si="6"/>
        <v>0.009792887003473583</v>
      </c>
      <c r="H38" s="4">
        <f t="shared" si="8"/>
        <v>3.382842943468685</v>
      </c>
      <c r="I38" s="24">
        <f t="shared" si="8"/>
        <v>3.6236971431657397</v>
      </c>
      <c r="J38" s="4">
        <f t="shared" si="7"/>
        <v>0.24085419969705457</v>
      </c>
    </row>
    <row r="39" spans="1:10" ht="24" customHeight="1">
      <c r="A39" s="11" t="s">
        <v>28</v>
      </c>
      <c r="B39" s="20">
        <f t="shared" si="3"/>
        <v>2.905216446714586</v>
      </c>
      <c r="C39" s="24">
        <f t="shared" si="3"/>
        <v>3.064822978052063</v>
      </c>
      <c r="D39" s="4">
        <f t="shared" si="4"/>
        <v>0.15960653133747682</v>
      </c>
      <c r="E39" s="4">
        <f t="shared" si="5"/>
        <v>2.8596017681805734</v>
      </c>
      <c r="F39" s="24">
        <f t="shared" si="5"/>
        <v>3.2987594061419565</v>
      </c>
      <c r="G39" s="4">
        <f t="shared" si="6"/>
        <v>0.4391576379613831</v>
      </c>
      <c r="H39" s="4">
        <f t="shared" si="8"/>
        <v>2.9762240921669396</v>
      </c>
      <c r="I39" s="24">
        <f t="shared" si="8"/>
        <v>2.7542258465194145</v>
      </c>
      <c r="J39" s="4">
        <f t="shared" si="7"/>
        <v>-0.22199824564752513</v>
      </c>
    </row>
    <row r="40" spans="1:10" ht="35.25" customHeight="1">
      <c r="A40" s="11" t="s">
        <v>15</v>
      </c>
      <c r="B40" s="20">
        <f t="shared" si="3"/>
        <v>3.1525180853768457</v>
      </c>
      <c r="C40" s="24">
        <f t="shared" si="3"/>
        <v>3.3965941255626184</v>
      </c>
      <c r="D40" s="4">
        <f t="shared" si="4"/>
        <v>0.24407604018577267</v>
      </c>
      <c r="E40" s="4">
        <f t="shared" si="5"/>
        <v>3.630246841137582</v>
      </c>
      <c r="F40" s="24">
        <f t="shared" si="5"/>
        <v>4.132601179581045</v>
      </c>
      <c r="G40" s="4">
        <f t="shared" si="6"/>
        <v>0.5023543384434634</v>
      </c>
      <c r="H40" s="4">
        <f t="shared" si="8"/>
        <v>2.4679505280397587</v>
      </c>
      <c r="I40" s="24">
        <f t="shared" si="8"/>
        <v>2.419398390668035</v>
      </c>
      <c r="J40" s="4">
        <f t="shared" si="7"/>
        <v>-0.0485521373717237</v>
      </c>
    </row>
    <row r="41" spans="1:10" ht="24" customHeight="1">
      <c r="A41" s="11" t="s">
        <v>23</v>
      </c>
      <c r="B41" s="20">
        <f t="shared" si="3"/>
        <v>6.75341484272078</v>
      </c>
      <c r="C41" s="24">
        <f t="shared" si="3"/>
        <v>5.869797225186766</v>
      </c>
      <c r="D41" s="4">
        <f t="shared" si="4"/>
        <v>-0.8836176175340134</v>
      </c>
      <c r="E41" s="4">
        <f t="shared" si="5"/>
        <v>4.964206079098697</v>
      </c>
      <c r="F41" s="24">
        <f t="shared" si="5"/>
        <v>4.051250762660159</v>
      </c>
      <c r="G41" s="4">
        <f t="shared" si="6"/>
        <v>-0.9129553164385387</v>
      </c>
      <c r="H41" s="4">
        <f t="shared" si="8"/>
        <v>9.340938611848422</v>
      </c>
      <c r="I41" s="24">
        <f t="shared" si="8"/>
        <v>8.284279310903495</v>
      </c>
      <c r="J41" s="4">
        <f t="shared" si="7"/>
        <v>-1.0566593009449274</v>
      </c>
    </row>
    <row r="42" spans="1:10" ht="24" customHeight="1">
      <c r="A42" s="11" t="s">
        <v>20</v>
      </c>
      <c r="B42" s="20">
        <f t="shared" si="3"/>
        <v>3.617075369219035</v>
      </c>
      <c r="C42" s="24">
        <f t="shared" si="3"/>
        <v>3.3849937357895223</v>
      </c>
      <c r="D42" s="4">
        <f t="shared" si="4"/>
        <v>-0.23208163342951282</v>
      </c>
      <c r="E42" s="4">
        <f t="shared" si="5"/>
        <v>2.605328013143997</v>
      </c>
      <c r="F42" s="24">
        <f t="shared" si="5"/>
        <v>2.7374415293878385</v>
      </c>
      <c r="G42" s="4">
        <f t="shared" si="6"/>
        <v>0.13211351624384138</v>
      </c>
      <c r="H42" s="4">
        <f t="shared" si="8"/>
        <v>5.077088157225956</v>
      </c>
      <c r="I42" s="24">
        <f t="shared" si="8"/>
        <v>4.244748069341686</v>
      </c>
      <c r="J42" s="4">
        <f t="shared" si="7"/>
        <v>-0.8323400878842699</v>
      </c>
    </row>
    <row r="43" spans="1:10" ht="24" customHeight="1">
      <c r="A43" s="11" t="s">
        <v>11</v>
      </c>
      <c r="B43" s="20">
        <f t="shared" si="3"/>
        <v>4.368225206277302</v>
      </c>
      <c r="C43" s="24">
        <f t="shared" si="3"/>
        <v>4.498631154006775</v>
      </c>
      <c r="D43" s="4">
        <f t="shared" si="4"/>
        <v>0.13040594772947323</v>
      </c>
      <c r="E43" s="4">
        <f t="shared" si="5"/>
        <v>3.4855063959629153</v>
      </c>
      <c r="F43" s="24">
        <f t="shared" si="5"/>
        <v>3.4573927191376854</v>
      </c>
      <c r="G43" s="4">
        <f t="shared" si="6"/>
        <v>-0.028113676825229916</v>
      </c>
      <c r="H43" s="4">
        <f t="shared" si="8"/>
        <v>5.641836561811713</v>
      </c>
      <c r="I43" s="24">
        <f t="shared" si="8"/>
        <v>5.88648269158071</v>
      </c>
      <c r="J43" s="4">
        <f t="shared" si="7"/>
        <v>0.2446461297689968</v>
      </c>
    </row>
    <row r="44" spans="1:10" ht="24" customHeight="1">
      <c r="A44" s="11" t="s">
        <v>12</v>
      </c>
      <c r="B44" s="20">
        <f t="shared" si="3"/>
        <v>9.353548894076317</v>
      </c>
      <c r="C44" s="24">
        <f t="shared" si="3"/>
        <v>11.080692311261659</v>
      </c>
      <c r="D44" s="4">
        <f t="shared" si="4"/>
        <v>1.7271434171853421</v>
      </c>
      <c r="E44" s="4">
        <f t="shared" si="5"/>
        <v>3.947111058952392</v>
      </c>
      <c r="F44" s="24">
        <f t="shared" si="5"/>
        <v>4.917632702867602</v>
      </c>
      <c r="G44" s="4">
        <f t="shared" si="6"/>
        <v>0.9705216439152098</v>
      </c>
      <c r="H44" s="4">
        <f t="shared" si="8"/>
        <v>17.1570565313153</v>
      </c>
      <c r="I44" s="24">
        <f t="shared" si="8"/>
        <v>19.263379597126963</v>
      </c>
      <c r="J44" s="4">
        <f t="shared" si="7"/>
        <v>2.106323065811665</v>
      </c>
    </row>
    <row r="45" spans="1:10" ht="24" customHeight="1">
      <c r="A45" s="11" t="s">
        <v>13</v>
      </c>
      <c r="B45" s="20">
        <f t="shared" si="3"/>
        <v>0.3097048558947928</v>
      </c>
      <c r="C45" s="24">
        <f t="shared" si="3"/>
        <v>0.5104171500162406</v>
      </c>
      <c r="D45" s="4">
        <f t="shared" si="4"/>
        <v>0.20071229412144775</v>
      </c>
      <c r="E45" s="4">
        <f t="shared" si="5"/>
        <v>0.289480890349333</v>
      </c>
      <c r="F45" s="24">
        <f t="shared" si="5"/>
        <v>0.43929225137278827</v>
      </c>
      <c r="G45" s="4">
        <f t="shared" si="6"/>
        <v>0.14981136102345527</v>
      </c>
      <c r="H45" s="4">
        <f t="shared" si="8"/>
        <v>0.3388490427514542</v>
      </c>
      <c r="I45" s="24">
        <f t="shared" si="8"/>
        <v>0.6048495976670087</v>
      </c>
      <c r="J45" s="4">
        <f t="shared" si="7"/>
        <v>0.2660005549155545</v>
      </c>
    </row>
    <row r="46" spans="1:10" ht="35.25" customHeight="1">
      <c r="A46" s="11" t="s">
        <v>24</v>
      </c>
      <c r="B46" s="20">
        <f aca="true" t="shared" si="9" ref="B46:C48">B25/SUM(B$8:B$27)*100</f>
        <v>6.048489611019946</v>
      </c>
      <c r="C46" s="24">
        <f t="shared" si="9"/>
        <v>6.725905990441279</v>
      </c>
      <c r="D46" s="4">
        <f t="shared" si="4"/>
        <v>0.6774163794213335</v>
      </c>
      <c r="E46" s="4">
        <f aca="true" t="shared" si="10" ref="E46:F48">E25/SUM(E$8:E$27)*100</f>
        <v>6.259046277823417</v>
      </c>
      <c r="F46" s="24">
        <f t="shared" si="10"/>
        <v>7.040878584502745</v>
      </c>
      <c r="G46" s="4">
        <f t="shared" si="6"/>
        <v>0.7818323066793278</v>
      </c>
      <c r="H46" s="4">
        <f t="shared" si="8"/>
        <v>5.743491274637149</v>
      </c>
      <c r="I46" s="24">
        <f t="shared" si="8"/>
        <v>6.302316789976778</v>
      </c>
      <c r="J46" s="4">
        <f t="shared" si="7"/>
        <v>0.5588255153396284</v>
      </c>
    </row>
    <row r="47" spans="1:10" ht="35.25" customHeight="1">
      <c r="A47" s="12" t="s">
        <v>25</v>
      </c>
      <c r="B47" s="20">
        <f t="shared" si="9"/>
        <v>2.5030623801049297</v>
      </c>
      <c r="C47" s="24">
        <f t="shared" si="9"/>
        <v>2.352559045983945</v>
      </c>
      <c r="D47" s="4">
        <f t="shared" si="4"/>
        <v>-0.1505033341209847</v>
      </c>
      <c r="E47" s="4">
        <f t="shared" si="10"/>
        <v>3.3564135664828068</v>
      </c>
      <c r="F47" s="24">
        <f t="shared" si="10"/>
        <v>2.586943258084198</v>
      </c>
      <c r="G47" s="4">
        <f t="shared" si="6"/>
        <v>-0.769470308398609</v>
      </c>
      <c r="H47" s="4">
        <f t="shared" si="8"/>
        <v>1.2706839103179535</v>
      </c>
      <c r="I47" s="24">
        <f t="shared" si="8"/>
        <v>2.0413673921261544</v>
      </c>
      <c r="J47" s="4">
        <f t="shared" si="7"/>
        <v>0.7706834818082009</v>
      </c>
    </row>
    <row r="48" spans="1:10" ht="24" customHeight="1">
      <c r="A48" s="12" t="s">
        <v>14</v>
      </c>
      <c r="B48" s="20">
        <f t="shared" si="9"/>
        <v>4.684863752975709</v>
      </c>
      <c r="C48" s="24">
        <f t="shared" si="9"/>
        <v>5.422022179945246</v>
      </c>
      <c r="D48" s="4">
        <f t="shared" si="4"/>
        <v>0.737158426969537</v>
      </c>
      <c r="E48" s="4">
        <f t="shared" si="10"/>
        <v>4.573015686734734</v>
      </c>
      <c r="F48" s="24">
        <f t="shared" si="10"/>
        <v>5.198291641244661</v>
      </c>
      <c r="G48" s="4">
        <f t="shared" si="6"/>
        <v>0.6252759545099273</v>
      </c>
      <c r="H48" s="4">
        <f>H27/SUM(H$8:H$27)*100</f>
        <v>4.845541311345795</v>
      </c>
      <c r="I48" s="24">
        <f>I27/SUM(I$8:I$27)*100</f>
        <v>5.71906896365502</v>
      </c>
      <c r="J48" s="4">
        <f t="shared" si="7"/>
        <v>0.8735276523092246</v>
      </c>
    </row>
    <row r="49" spans="1:10" ht="6" customHeight="1">
      <c r="A49" s="14"/>
      <c r="B49" s="13"/>
      <c r="C49" s="15"/>
      <c r="D49" s="15"/>
      <c r="E49" s="15"/>
      <c r="F49" s="15"/>
      <c r="G49" s="15"/>
      <c r="H49" s="15"/>
      <c r="I49" s="15"/>
      <c r="J49" s="15"/>
    </row>
    <row r="50" ht="15" customHeight="1">
      <c r="A50" s="27" t="s">
        <v>31</v>
      </c>
    </row>
  </sheetData>
  <sheetProtection/>
  <mergeCells count="6">
    <mergeCell ref="C2:I2"/>
    <mergeCell ref="A5:A6"/>
    <mergeCell ref="B5:D5"/>
    <mergeCell ref="E5:G5"/>
    <mergeCell ref="H5:J5"/>
    <mergeCell ref="H4:J4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1"/>
  <headerFooter scaleWithDoc="0">
    <oddHeader>&amp;L&amp;"ＭＳ ゴシック,標準"&amp;8 310　　　第１３ 章  賃金・労動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2015-03-18T01:14:39Z</dcterms:created>
  <dcterms:modified xsi:type="dcterms:W3CDTF">2015-03-18T01:14:43Z</dcterms:modified>
  <cp:category/>
  <cp:version/>
  <cp:contentType/>
  <cp:contentStatus/>
</cp:coreProperties>
</file>