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10" windowHeight="7515" activeTab="0"/>
  </bookViews>
  <sheets>
    <sheet name="08-09" sheetId="1" r:id="rId1"/>
  </sheets>
  <definedNames>
    <definedName name="_xlnm.Print_Area" localSheetId="0">'08-09'!$A$1:$M$75</definedName>
  </definedNames>
  <calcPr fullCalcOnLoad="1"/>
</workbook>
</file>

<file path=xl/sharedStrings.xml><?xml version="1.0" encoding="utf-8"?>
<sst xmlns="http://schemas.openxmlformats.org/spreadsheetml/2006/main" count="88" uniqueCount="77">
  <si>
    <t>配水管延長</t>
  </si>
  <si>
    <t>給水人口</t>
  </si>
  <si>
    <t>千m</t>
  </si>
  <si>
    <t>千人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</si>
  <si>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</si>
  <si>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</si>
  <si>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</si>
  <si>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</si>
  <si>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</si>
  <si>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</si>
  <si>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</si>
  <si>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</si>
  <si>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</si>
  <si>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</si>
  <si>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</si>
  <si>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</si>
  <si>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</si>
  <si>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</si>
  <si>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</si>
  <si>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 奈 川 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</si>
  <si>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</si>
  <si>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</si>
  <si>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</si>
  <si>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</si>
  <si>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</si>
  <si>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</si>
  <si>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</si>
  <si>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</si>
  <si>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</si>
  <si>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</si>
  <si>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</si>
  <si>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</si>
  <si>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</si>
  <si>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</si>
  <si>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</si>
  <si>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</si>
  <si>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</si>
  <si>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</si>
  <si>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</si>
  <si>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</si>
  <si>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</si>
  <si>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</si>
  <si>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</si>
  <si>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</si>
  <si>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</si>
  <si>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</si>
  <si>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</si>
  <si>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</si>
  <si>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</si>
  <si>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</si>
  <si>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</si>
  <si>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</si>
  <si>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</si>
  <si>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 xml:space="preserve">         ８－９</t>
  </si>
  <si>
    <t>都道府県別上水道等の給水人口及び普及率</t>
  </si>
  <si>
    <t xml:space="preserve">     ２２</t>
  </si>
  <si>
    <t>都道府県</t>
  </si>
  <si>
    <t>上水道</t>
  </si>
  <si>
    <t>用途別
有収水量</t>
  </si>
  <si>
    <t>一日最大
給水量</t>
  </si>
  <si>
    <t>ウ）
普及率</t>
  </si>
  <si>
    <t>給水
人口</t>
  </si>
  <si>
    <t>ア）
うち家庭用</t>
  </si>
  <si>
    <t>イ）
うち事業用</t>
  </si>
  <si>
    <t>簡易水道</t>
  </si>
  <si>
    <t>専用水道</t>
  </si>
  <si>
    <t>（各年度末現在）</t>
  </si>
  <si>
    <t xml:space="preserve">        ア）集合を含む。 </t>
  </si>
  <si>
    <t xml:space="preserve">        イ）営業用と工業用を合わせたもの。ただし、口径別契約によるものは含まれない。</t>
  </si>
  <si>
    <t xml:space="preserve">        ウ）給水人口を総人口で除したものである。</t>
  </si>
  <si>
    <t>平成２０年度</t>
  </si>
  <si>
    <t xml:space="preserve">     ２１</t>
  </si>
  <si>
    <t xml:space="preserve">     ２３</t>
  </si>
  <si>
    <t>平成２４年度</t>
  </si>
  <si>
    <t>％</t>
  </si>
  <si>
    <t xml:space="preserve">  資料    公益社団法人日本水道協会「水道統計」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</si>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</sst>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\ ###\ "/>
    <numFmt numFmtId="184" formatCode="###\ ###\ ###"/>
    <numFmt numFmtId="185" formatCode="###,###,##0"/>
    <numFmt numFmtId="186" formatCode="0.0_ "/>
    <numFmt numFmtId="187" formatCode="###,###,##0.0"/>
  </numFmts>
  <fonts count="5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quotePrefix="1">
      <alignment horizontal="center"/>
    </xf>
    <xf numFmtId="9" fontId="0" fillId="0" borderId="0" xfId="42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 vertical="top"/>
    </xf>
    <xf numFmtId="9" fontId="0" fillId="0" borderId="0" xfId="42" applyFont="1" applyFill="1" applyAlignment="1">
      <alignment vertical="top"/>
    </xf>
    <xf numFmtId="0" fontId="0" fillId="0" borderId="0" xfId="0" applyFont="1" applyFill="1" applyAlignment="1" quotePrefix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/>
    </xf>
    <xf numFmtId="3" fontId="7" fillId="0" borderId="0" xfId="0" applyNumberFormat="1" applyFont="1" applyFill="1" applyBorder="1" applyAlignment="1" quotePrefix="1">
      <alignment horizontal="distributed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 quotePrefix="1">
      <alignment horizontal="distributed"/>
    </xf>
    <xf numFmtId="3" fontId="7" fillId="0" borderId="10" xfId="0" applyNumberFormat="1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quotePrefix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 quotePrefix="1">
      <alignment horizontal="distributed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 quotePrefix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 quotePrefix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185" fontId="0" fillId="0" borderId="14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85" fontId="50" fillId="0" borderId="14" xfId="61" applyNumberFormat="1" applyFont="1" applyFill="1" applyBorder="1" applyAlignment="1">
      <alignment horizontal="right" vertical="center"/>
      <protection/>
    </xf>
    <xf numFmtId="185" fontId="50" fillId="0" borderId="0" xfId="61" applyNumberFormat="1" applyFont="1" applyFill="1" applyBorder="1" applyAlignment="1">
      <alignment horizontal="right" vertical="center"/>
      <protection/>
    </xf>
    <xf numFmtId="182" fontId="50" fillId="0" borderId="0" xfId="61" applyNumberFormat="1" applyFont="1" applyFill="1" applyAlignment="1">
      <alignment horizontal="right" vertical="center"/>
      <protection/>
    </xf>
    <xf numFmtId="185" fontId="51" fillId="0" borderId="14" xfId="61" applyNumberFormat="1" applyFont="1" applyFill="1" applyBorder="1" applyAlignment="1">
      <alignment horizontal="right" vertical="center"/>
      <protection/>
    </xf>
    <xf numFmtId="185" fontId="51" fillId="0" borderId="0" xfId="61" applyNumberFormat="1" applyFont="1" applyFill="1" applyAlignment="1">
      <alignment horizontal="right" vertical="center"/>
      <protection/>
    </xf>
    <xf numFmtId="0" fontId="51" fillId="0" borderId="0" xfId="61" applyFont="1" applyFill="1" applyAlignment="1">
      <alignment horizontal="right" vertical="center"/>
      <protection/>
    </xf>
    <xf numFmtId="182" fontId="52" fillId="0" borderId="0" xfId="61" applyNumberFormat="1" applyFont="1" applyFill="1" applyAlignment="1">
      <alignment horizontal="right" vertical="center"/>
      <protection/>
    </xf>
    <xf numFmtId="182" fontId="51" fillId="0" borderId="0" xfId="61" applyNumberFormat="1" applyFont="1" applyFill="1" applyAlignment="1">
      <alignment horizontal="right" vertical="center"/>
      <protection/>
    </xf>
    <xf numFmtId="185" fontId="51" fillId="0" borderId="0" xfId="49" applyNumberFormat="1" applyFont="1" applyFill="1" applyBorder="1" applyAlignment="1">
      <alignment horizontal="right" vertical="center"/>
    </xf>
    <xf numFmtId="185" fontId="51" fillId="0" borderId="0" xfId="61" applyNumberFormat="1" applyFont="1" applyFill="1" applyBorder="1" applyAlignment="1">
      <alignment horizontal="right" vertical="center"/>
      <protection/>
    </xf>
    <xf numFmtId="187" fontId="51" fillId="0" borderId="0" xfId="61" applyNumberFormat="1" applyFont="1" applyFill="1" applyBorder="1" applyAlignment="1">
      <alignment horizontal="right" vertical="center"/>
      <protection/>
    </xf>
    <xf numFmtId="177" fontId="51" fillId="0" borderId="0" xfId="61" applyNumberFormat="1" applyFont="1" applyFill="1" applyAlignment="1">
      <alignment horizontal="right" vertical="center"/>
      <protection/>
    </xf>
    <xf numFmtId="186" fontId="51" fillId="0" borderId="0" xfId="61" applyNumberFormat="1" applyFont="1" applyFill="1" applyAlignment="1">
      <alignment horizontal="right" vertical="center"/>
      <protection/>
    </xf>
    <xf numFmtId="185" fontId="50" fillId="0" borderId="0" xfId="61" applyNumberFormat="1" applyFont="1" applyFill="1" applyAlignment="1">
      <alignment horizontal="right" vertical="center"/>
      <protection/>
    </xf>
    <xf numFmtId="185" fontId="50" fillId="0" borderId="0" xfId="49" applyNumberFormat="1" applyFont="1" applyFill="1" applyBorder="1" applyAlignment="1">
      <alignment horizontal="right" vertical="center"/>
    </xf>
    <xf numFmtId="177" fontId="50" fillId="0" borderId="0" xfId="61" applyNumberFormat="1" applyFont="1" applyFill="1" applyAlignment="1">
      <alignment horizontal="right" vertical="center"/>
      <protection/>
    </xf>
    <xf numFmtId="0" fontId="0" fillId="0" borderId="15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7" xfId="0" applyFill="1" applyBorder="1" applyAlignment="1" quotePrefix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  <xf numFmtId="0" fontId="0" fillId="0" borderId="17" xfId="0" applyFont="1" applyFill="1" applyBorder="1" applyAlignment="1" quotePrefix="1">
      <alignment horizontal="distributed" vertical="center" wrapText="1"/>
    </xf>
    <xf numFmtId="0" fontId="0" fillId="0" borderId="11" xfId="0" applyFont="1" applyFill="1" applyBorder="1" applyAlignment="1" quotePrefix="1">
      <alignment horizontal="distributed" vertical="center" wrapText="1"/>
    </xf>
    <xf numFmtId="0" fontId="0" fillId="0" borderId="18" xfId="0" applyFill="1" applyBorder="1" applyAlignment="1" quotePrefix="1">
      <alignment horizontal="distributed" vertical="center" wrapText="1"/>
    </xf>
    <xf numFmtId="0" fontId="0" fillId="0" borderId="19" xfId="0" applyFill="1" applyBorder="1" applyAlignment="1" quotePrefix="1">
      <alignment horizontal="distributed" vertical="center" wrapText="1"/>
    </xf>
    <xf numFmtId="0" fontId="0" fillId="0" borderId="18" xfId="0" applyFill="1" applyBorder="1" applyAlignment="1" quotePrefix="1">
      <alignment horizontal="center" vertical="center" wrapText="1"/>
    </xf>
    <xf numFmtId="0" fontId="0" fillId="0" borderId="19" xfId="0" applyFill="1" applyBorder="1" applyAlignment="1" quotePrefix="1">
      <alignment horizontal="center" vertical="center" wrapText="1"/>
    </xf>
    <xf numFmtId="0" fontId="5" fillId="0" borderId="0" xfId="0" applyFont="1" applyFill="1" applyAlignment="1" quotePrefix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6"/>
    </xf>
    <xf numFmtId="0" fontId="0" fillId="0" borderId="16" xfId="0" applyFont="1" applyFill="1" applyBorder="1" applyAlignment="1">
      <alignment horizontal="distributed" vertical="center" indent="6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阪府統計年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8984375" style="1" customWidth="1"/>
    <col min="3" max="4" width="12" style="1" customWidth="1"/>
    <col min="5" max="7" width="12.59765625" style="1" customWidth="1"/>
    <col min="8" max="8" width="11.19921875" style="1" customWidth="1"/>
    <col min="9" max="9" width="8.69921875" style="1" customWidth="1"/>
    <col min="10" max="10" width="8.59765625" style="1" customWidth="1"/>
    <col min="11" max="11" width="8.69921875" style="1" customWidth="1"/>
    <col min="12" max="12" width="8.19921875" style="1" customWidth="1"/>
    <col min="13" max="13" width="8.69921875" style="1" customWidth="1"/>
    <col min="14" max="16384" width="9" style="1" customWidth="1"/>
  </cols>
  <sheetData>
    <row r="1" ht="21.75" customHeight="1"/>
    <row r="2" spans="1:11" s="4" customFormat="1" ht="21.75" customHeight="1">
      <c r="A2" s="2" t="s">
        <v>53</v>
      </c>
      <c r="B2" s="3"/>
      <c r="D2" s="82" t="s">
        <v>54</v>
      </c>
      <c r="E2" s="82"/>
      <c r="F2" s="82"/>
      <c r="G2" s="82"/>
      <c r="H2" s="82"/>
      <c r="I2" s="82"/>
      <c r="J2" s="82"/>
      <c r="K2" s="82"/>
    </row>
    <row r="3" spans="1:7" ht="24" customHeight="1">
      <c r="A3" s="5"/>
      <c r="B3" s="5"/>
      <c r="D3" s="6"/>
      <c r="G3" s="7"/>
    </row>
    <row r="4" spans="1:7" s="8" customFormat="1" ht="12" customHeight="1">
      <c r="A4" s="50" t="s">
        <v>67</v>
      </c>
      <c r="D4" s="9"/>
      <c r="G4" s="10"/>
    </row>
    <row r="5" spans="1:7" s="8" customFormat="1" ht="12" customHeight="1">
      <c r="A5" s="50" t="s">
        <v>68</v>
      </c>
      <c r="D5" s="9"/>
      <c r="G5" s="10"/>
    </row>
    <row r="6" spans="1:13" s="8" customFormat="1" ht="15" customHeight="1" thickBot="1">
      <c r="A6" s="50" t="s">
        <v>69</v>
      </c>
      <c r="M6" s="55" t="s">
        <v>66</v>
      </c>
    </row>
    <row r="7" spans="1:13" ht="21.75" customHeight="1">
      <c r="A7" s="86" t="s">
        <v>56</v>
      </c>
      <c r="B7" s="87"/>
      <c r="C7" s="83" t="s">
        <v>57</v>
      </c>
      <c r="D7" s="84"/>
      <c r="E7" s="84"/>
      <c r="F7" s="84"/>
      <c r="G7" s="84"/>
      <c r="H7" s="84"/>
      <c r="I7" s="85"/>
      <c r="J7" s="94" t="s">
        <v>64</v>
      </c>
      <c r="K7" s="95"/>
      <c r="L7" s="72" t="s">
        <v>65</v>
      </c>
      <c r="M7" s="73"/>
    </row>
    <row r="8" spans="1:13" ht="9" customHeight="1">
      <c r="A8" s="88"/>
      <c r="B8" s="89"/>
      <c r="C8" s="92" t="s">
        <v>0</v>
      </c>
      <c r="D8" s="92" t="s">
        <v>1</v>
      </c>
      <c r="E8" s="76" t="s">
        <v>58</v>
      </c>
      <c r="F8" s="11"/>
      <c r="G8" s="12"/>
      <c r="H8" s="78" t="s">
        <v>59</v>
      </c>
      <c r="I8" s="80" t="s">
        <v>60</v>
      </c>
      <c r="J8" s="80" t="s">
        <v>61</v>
      </c>
      <c r="K8" s="80" t="s">
        <v>60</v>
      </c>
      <c r="L8" s="80" t="s">
        <v>61</v>
      </c>
      <c r="M8" s="74" t="s">
        <v>60</v>
      </c>
    </row>
    <row r="9" spans="1:13" ht="33.75" customHeight="1">
      <c r="A9" s="90"/>
      <c r="B9" s="91"/>
      <c r="C9" s="93"/>
      <c r="D9" s="93"/>
      <c r="E9" s="77"/>
      <c r="F9" s="29" t="s">
        <v>62</v>
      </c>
      <c r="G9" s="30" t="s">
        <v>63</v>
      </c>
      <c r="H9" s="79"/>
      <c r="I9" s="81"/>
      <c r="J9" s="81"/>
      <c r="K9" s="81"/>
      <c r="L9" s="81"/>
      <c r="M9" s="75"/>
    </row>
    <row r="10" spans="1:13" s="34" customFormat="1" ht="15" customHeight="1">
      <c r="A10" s="32"/>
      <c r="B10" s="32"/>
      <c r="C10" s="31" t="s">
        <v>2</v>
      </c>
      <c r="D10" s="32" t="s">
        <v>3</v>
      </c>
      <c r="E10" s="33" t="s">
        <v>4</v>
      </c>
      <c r="F10" s="32"/>
      <c r="G10" s="32" t="s">
        <v>5</v>
      </c>
      <c r="I10" s="34" t="s">
        <v>74</v>
      </c>
      <c r="J10" s="34" t="s">
        <v>3</v>
      </c>
      <c r="K10" s="34" t="s">
        <v>74</v>
      </c>
      <c r="L10" s="34" t="s">
        <v>3</v>
      </c>
      <c r="M10" s="34" t="s">
        <v>74</v>
      </c>
    </row>
    <row r="11" spans="1:13" ht="15" customHeight="1">
      <c r="A11" s="35" t="s">
        <v>70</v>
      </c>
      <c r="B11" s="14"/>
      <c r="C11" s="44">
        <v>576823</v>
      </c>
      <c r="D11" s="45">
        <v>118980</v>
      </c>
      <c r="E11" s="45">
        <v>5840225</v>
      </c>
      <c r="F11" s="45">
        <v>4427739</v>
      </c>
      <c r="G11" s="45">
        <v>1412486</v>
      </c>
      <c r="H11" s="45">
        <v>48358</v>
      </c>
      <c r="I11" s="46">
        <v>93</v>
      </c>
      <c r="J11" s="45">
        <v>5272</v>
      </c>
      <c r="K11" s="46">
        <v>4.1</v>
      </c>
      <c r="L11" s="45">
        <v>492</v>
      </c>
      <c r="M11" s="47">
        <v>0.4</v>
      </c>
    </row>
    <row r="12" spans="1:13" ht="15" customHeight="1">
      <c r="A12" s="37" t="s">
        <v>71</v>
      </c>
      <c r="B12" s="14"/>
      <c r="C12" s="44">
        <v>584372</v>
      </c>
      <c r="D12" s="45">
        <v>119265</v>
      </c>
      <c r="E12" s="45">
        <v>5742669</v>
      </c>
      <c r="F12" s="45">
        <v>4390898</v>
      </c>
      <c r="G12" s="45">
        <v>1351771</v>
      </c>
      <c r="H12" s="45">
        <v>47431</v>
      </c>
      <c r="I12" s="46">
        <v>93.2</v>
      </c>
      <c r="J12" s="45">
        <v>5079</v>
      </c>
      <c r="K12" s="46">
        <v>4</v>
      </c>
      <c r="L12" s="48">
        <v>452</v>
      </c>
      <c r="M12" s="47">
        <v>0.4</v>
      </c>
    </row>
    <row r="13" spans="1:13" ht="15" customHeight="1">
      <c r="A13" s="37" t="s">
        <v>55</v>
      </c>
      <c r="B13" s="14"/>
      <c r="C13" s="44">
        <v>590999</v>
      </c>
      <c r="D13" s="45">
        <v>119505</v>
      </c>
      <c r="E13" s="45">
        <v>5747616</v>
      </c>
      <c r="F13" s="45">
        <v>4376980</v>
      </c>
      <c r="G13" s="45">
        <v>1370636</v>
      </c>
      <c r="H13" s="45">
        <v>48149</v>
      </c>
      <c r="I13" s="46">
        <v>93.4</v>
      </c>
      <c r="J13" s="45">
        <v>4877</v>
      </c>
      <c r="K13" s="46">
        <v>3.8</v>
      </c>
      <c r="L13" s="48">
        <v>434.4</v>
      </c>
      <c r="M13" s="47">
        <v>0.3</v>
      </c>
    </row>
    <row r="14" spans="1:13" s="13" customFormat="1" ht="15" customHeight="1">
      <c r="A14" s="37" t="s">
        <v>72</v>
      </c>
      <c r="B14" s="14"/>
      <c r="C14" s="44">
        <v>596776</v>
      </c>
      <c r="D14" s="45">
        <v>119508</v>
      </c>
      <c r="E14" s="45">
        <v>5594557</v>
      </c>
      <c r="F14" s="45">
        <v>4266787</v>
      </c>
      <c r="G14" s="45">
        <v>1327770</v>
      </c>
      <c r="H14" s="45">
        <v>47239</v>
      </c>
      <c r="I14" s="46">
        <v>93.6</v>
      </c>
      <c r="J14" s="45">
        <v>4712</v>
      </c>
      <c r="K14" s="46">
        <v>3.7</v>
      </c>
      <c r="L14" s="48">
        <v>436.40000000000003</v>
      </c>
      <c r="M14" s="47">
        <v>0.3</v>
      </c>
    </row>
    <row r="15" spans="1:13" ht="15" customHeight="1">
      <c r="A15" s="36"/>
      <c r="B15" s="14"/>
      <c r="C15" s="44"/>
      <c r="D15" s="51"/>
      <c r="E15" s="51"/>
      <c r="F15" s="51"/>
      <c r="G15" s="51"/>
      <c r="H15" s="52"/>
      <c r="I15" s="53"/>
      <c r="J15" s="52"/>
      <c r="K15" s="53"/>
      <c r="L15" s="54"/>
      <c r="M15" s="53"/>
    </row>
    <row r="16" spans="1:13" s="16" customFormat="1" ht="15" customHeight="1">
      <c r="A16" s="38" t="s">
        <v>73</v>
      </c>
      <c r="B16" s="15"/>
      <c r="C16" s="56">
        <f aca="true" t="shared" si="0" ref="C16:H16">SUM(C18:C73)</f>
        <v>602035</v>
      </c>
      <c r="D16" s="57">
        <f t="shared" si="0"/>
        <v>119529</v>
      </c>
      <c r="E16" s="57">
        <f t="shared" si="0"/>
        <v>5543484</v>
      </c>
      <c r="F16" s="57">
        <f t="shared" si="0"/>
        <v>4238787</v>
      </c>
      <c r="G16" s="57">
        <f t="shared" si="0"/>
        <v>1304697</v>
      </c>
      <c r="H16" s="57">
        <f t="shared" si="0"/>
        <v>46383</v>
      </c>
      <c r="I16" s="58">
        <v>93.8</v>
      </c>
      <c r="J16" s="57">
        <f>SUM(J18:J73)</f>
        <v>4521</v>
      </c>
      <c r="K16" s="58">
        <v>3.6</v>
      </c>
      <c r="L16" s="57">
        <f>SUM(L18:L73)</f>
        <v>416</v>
      </c>
      <c r="M16" s="58">
        <v>0.3</v>
      </c>
    </row>
    <row r="17" spans="1:13" ht="15" customHeight="1">
      <c r="A17" s="18"/>
      <c r="B17" s="17"/>
      <c r="C17" s="59"/>
      <c r="D17" s="60"/>
      <c r="E17" s="60"/>
      <c r="F17" s="60"/>
      <c r="G17" s="60"/>
      <c r="H17" s="60"/>
      <c r="I17" s="61"/>
      <c r="J17" s="60"/>
      <c r="K17" s="62"/>
      <c r="L17" s="63"/>
      <c r="M17" s="62"/>
    </row>
    <row r="18" spans="1:13" ht="15" customHeight="1">
      <c r="A18" s="18" t="s">
        <v>6</v>
      </c>
      <c r="B18" s="18"/>
      <c r="C18" s="59">
        <v>32663</v>
      </c>
      <c r="D18" s="60">
        <v>4960</v>
      </c>
      <c r="E18" s="64">
        <f>SUM(F18:G18)</f>
        <v>422565</v>
      </c>
      <c r="F18" s="64">
        <v>309653</v>
      </c>
      <c r="G18" s="64">
        <v>112912</v>
      </c>
      <c r="H18" s="65">
        <v>1786</v>
      </c>
      <c r="I18" s="66">
        <v>91.109887814923</v>
      </c>
      <c r="J18" s="60">
        <v>350</v>
      </c>
      <c r="K18" s="63">
        <v>6.4310113298166325</v>
      </c>
      <c r="L18" s="67">
        <v>23</v>
      </c>
      <c r="M18" s="63">
        <v>0.4310557799183624</v>
      </c>
    </row>
    <row r="19" spans="1:13" ht="15" customHeight="1">
      <c r="A19" s="18" t="s">
        <v>7</v>
      </c>
      <c r="B19" s="18"/>
      <c r="C19" s="59">
        <v>8508</v>
      </c>
      <c r="D19" s="60">
        <v>1250</v>
      </c>
      <c r="E19" s="64">
        <f>SUM(F19:G19)</f>
        <v>40167</v>
      </c>
      <c r="F19" s="64">
        <v>30163</v>
      </c>
      <c r="G19" s="64">
        <v>10004</v>
      </c>
      <c r="H19" s="65">
        <v>452</v>
      </c>
      <c r="I19" s="66">
        <v>93.54016785449518</v>
      </c>
      <c r="J19" s="60">
        <v>50</v>
      </c>
      <c r="K19" s="63">
        <v>3.7619515348011188</v>
      </c>
      <c r="L19" s="67">
        <v>2</v>
      </c>
      <c r="M19" s="63">
        <v>0.15934132932561212</v>
      </c>
    </row>
    <row r="20" spans="1:13" ht="15" customHeight="1">
      <c r="A20" s="18" t="s">
        <v>8</v>
      </c>
      <c r="B20" s="18"/>
      <c r="C20" s="59">
        <v>10623</v>
      </c>
      <c r="D20" s="60">
        <v>1096</v>
      </c>
      <c r="E20" s="64">
        <f>SUM(F20:G20)</f>
        <v>49032</v>
      </c>
      <c r="F20" s="64">
        <v>33508</v>
      </c>
      <c r="G20" s="64">
        <v>15524</v>
      </c>
      <c r="H20" s="65">
        <v>425</v>
      </c>
      <c r="I20" s="66">
        <v>83.96961421640293</v>
      </c>
      <c r="J20" s="60">
        <v>109</v>
      </c>
      <c r="K20" s="63">
        <v>8.33340995675374</v>
      </c>
      <c r="L20" s="67">
        <v>5</v>
      </c>
      <c r="M20" s="63">
        <v>0.3764508644654291</v>
      </c>
    </row>
    <row r="21" spans="1:13" ht="15" customHeight="1">
      <c r="A21" s="18" t="s">
        <v>9</v>
      </c>
      <c r="B21" s="18"/>
      <c r="C21" s="59">
        <v>13987</v>
      </c>
      <c r="D21" s="60">
        <v>2247</v>
      </c>
      <c r="E21" s="64">
        <f>SUM(F21:G21)</f>
        <v>19640</v>
      </c>
      <c r="F21" s="64">
        <v>13918</v>
      </c>
      <c r="G21" s="64">
        <v>5722</v>
      </c>
      <c r="H21" s="65">
        <v>836</v>
      </c>
      <c r="I21" s="66">
        <v>96.9184789454703</v>
      </c>
      <c r="J21" s="60">
        <v>40</v>
      </c>
      <c r="K21" s="63">
        <v>1.7273808106377877</v>
      </c>
      <c r="L21" s="67">
        <v>3</v>
      </c>
      <c r="M21" s="63">
        <v>0.11306790631540986</v>
      </c>
    </row>
    <row r="22" spans="1:13" ht="15" customHeight="1">
      <c r="A22" s="18" t="s">
        <v>10</v>
      </c>
      <c r="B22" s="18"/>
      <c r="C22" s="59">
        <v>6834</v>
      </c>
      <c r="D22" s="60">
        <v>819</v>
      </c>
      <c r="E22" s="64">
        <f>SUM(F22:G22)</f>
        <v>18696</v>
      </c>
      <c r="F22" s="64">
        <v>12705</v>
      </c>
      <c r="G22" s="64">
        <v>5991</v>
      </c>
      <c r="H22" s="65">
        <v>341</v>
      </c>
      <c r="I22" s="66">
        <v>77.7635962363202</v>
      </c>
      <c r="J22" s="60">
        <v>131</v>
      </c>
      <c r="K22" s="63">
        <v>12.394540613022453</v>
      </c>
      <c r="L22" s="67">
        <v>4</v>
      </c>
      <c r="M22" s="63">
        <v>0.3947723292801982</v>
      </c>
    </row>
    <row r="23" spans="1:13" ht="15" customHeight="1">
      <c r="A23" s="39"/>
      <c r="B23" s="19"/>
      <c r="C23" s="59"/>
      <c r="D23" s="60"/>
      <c r="E23" s="64"/>
      <c r="F23" s="64"/>
      <c r="G23" s="64"/>
      <c r="H23" s="65"/>
      <c r="I23" s="68"/>
      <c r="J23" s="60"/>
      <c r="K23" s="63"/>
      <c r="L23" s="67"/>
      <c r="M23" s="63"/>
    </row>
    <row r="24" spans="1:13" ht="15" customHeight="1">
      <c r="A24" s="40" t="s">
        <v>11</v>
      </c>
      <c r="B24" s="20"/>
      <c r="C24" s="59">
        <v>8390</v>
      </c>
      <c r="D24" s="60">
        <v>1078</v>
      </c>
      <c r="E24" s="64">
        <f>SUM(F24:G24)</f>
        <v>13027</v>
      </c>
      <c r="F24" s="64">
        <v>8773</v>
      </c>
      <c r="G24" s="64">
        <v>4254</v>
      </c>
      <c r="H24" s="65">
        <v>427</v>
      </c>
      <c r="I24" s="66">
        <v>93.89189951624869</v>
      </c>
      <c r="J24" s="60">
        <v>49</v>
      </c>
      <c r="K24" s="63">
        <v>4.25972813802759</v>
      </c>
      <c r="L24" s="67">
        <v>0</v>
      </c>
      <c r="M24" s="63">
        <v>0.026033413320052518</v>
      </c>
    </row>
    <row r="25" spans="1:13" ht="15" customHeight="1">
      <c r="A25" s="40" t="s">
        <v>12</v>
      </c>
      <c r="B25" s="20"/>
      <c r="C25" s="59">
        <v>12637</v>
      </c>
      <c r="D25" s="60">
        <v>1640</v>
      </c>
      <c r="E25" s="64">
        <f>SUM(F25:G25)</f>
        <v>21960</v>
      </c>
      <c r="F25" s="64">
        <v>16596</v>
      </c>
      <c r="G25" s="64">
        <v>5364</v>
      </c>
      <c r="H25" s="65">
        <v>661</v>
      </c>
      <c r="I25" s="66">
        <v>84.10757105963033</v>
      </c>
      <c r="J25" s="60">
        <v>110</v>
      </c>
      <c r="K25" s="63">
        <v>5.642402652858671</v>
      </c>
      <c r="L25" s="67">
        <v>4</v>
      </c>
      <c r="M25" s="63">
        <v>0.2282525345007553</v>
      </c>
    </row>
    <row r="26" spans="1:13" ht="15" customHeight="1">
      <c r="A26" s="40" t="s">
        <v>13</v>
      </c>
      <c r="B26" s="20"/>
      <c r="C26" s="59">
        <v>21738</v>
      </c>
      <c r="D26" s="60">
        <v>2662</v>
      </c>
      <c r="E26" s="64">
        <f>SUM(F26:G26)</f>
        <v>130985</v>
      </c>
      <c r="F26" s="64">
        <v>107010</v>
      </c>
      <c r="G26" s="64">
        <v>23975</v>
      </c>
      <c r="H26" s="65">
        <v>962</v>
      </c>
      <c r="I26" s="66">
        <v>90.65056928262788</v>
      </c>
      <c r="J26" s="60">
        <v>68</v>
      </c>
      <c r="K26" s="63">
        <v>2.316185729714035</v>
      </c>
      <c r="L26" s="67">
        <v>10</v>
      </c>
      <c r="M26" s="63">
        <v>0.35095168978569724</v>
      </c>
    </row>
    <row r="27" spans="1:13" ht="15" customHeight="1">
      <c r="A27" s="40" t="s">
        <v>14</v>
      </c>
      <c r="B27" s="20"/>
      <c r="C27" s="59">
        <v>14641</v>
      </c>
      <c r="D27" s="60">
        <v>1832</v>
      </c>
      <c r="E27" s="64">
        <f>SUM(F27:G27)</f>
        <v>59165</v>
      </c>
      <c r="F27" s="64">
        <v>48490</v>
      </c>
      <c r="G27" s="64">
        <v>10675</v>
      </c>
      <c r="H27" s="65">
        <v>748</v>
      </c>
      <c r="I27" s="66">
        <v>91.24023961005184</v>
      </c>
      <c r="J27" s="60">
        <v>55</v>
      </c>
      <c r="K27" s="63">
        <v>2.7349977672066808</v>
      </c>
      <c r="L27" s="67">
        <v>22</v>
      </c>
      <c r="M27" s="63">
        <v>1.0970524144502007</v>
      </c>
    </row>
    <row r="28" spans="1:13" ht="15" customHeight="1">
      <c r="A28" s="40" t="s">
        <v>15</v>
      </c>
      <c r="B28" s="20"/>
      <c r="C28" s="59">
        <v>12698</v>
      </c>
      <c r="D28" s="60">
        <v>1862</v>
      </c>
      <c r="E28" s="64">
        <f>SUM(F28:G28)</f>
        <v>43744</v>
      </c>
      <c r="F28" s="64">
        <v>34763</v>
      </c>
      <c r="G28" s="64">
        <v>8981</v>
      </c>
      <c r="H28" s="65">
        <v>875</v>
      </c>
      <c r="I28" s="66">
        <v>93.80338953001096</v>
      </c>
      <c r="J28" s="60">
        <v>110</v>
      </c>
      <c r="K28" s="63">
        <v>5.530601266842885</v>
      </c>
      <c r="L28" s="67">
        <v>2</v>
      </c>
      <c r="M28" s="63">
        <v>0.08940227902778673</v>
      </c>
    </row>
    <row r="29" spans="1:13" ht="15" customHeight="1">
      <c r="A29" s="41"/>
      <c r="B29" s="21"/>
      <c r="C29" s="59"/>
      <c r="D29" s="60"/>
      <c r="E29" s="64"/>
      <c r="F29" s="64"/>
      <c r="G29" s="64"/>
      <c r="H29" s="65"/>
      <c r="I29" s="68"/>
      <c r="J29" s="60"/>
      <c r="K29" s="63"/>
      <c r="L29" s="67"/>
      <c r="M29" s="63"/>
    </row>
    <row r="30" spans="1:13" ht="15" customHeight="1">
      <c r="A30" s="40" t="s">
        <v>16</v>
      </c>
      <c r="B30" s="20"/>
      <c r="C30" s="59">
        <v>26499</v>
      </c>
      <c r="D30" s="60">
        <v>7165</v>
      </c>
      <c r="E30" s="64">
        <f>SUM(F30:G30)</f>
        <v>121515</v>
      </c>
      <c r="F30" s="64">
        <v>100390</v>
      </c>
      <c r="G30" s="64">
        <v>21125</v>
      </c>
      <c r="H30" s="65">
        <v>2585</v>
      </c>
      <c r="I30" s="66">
        <v>99.40928844904123</v>
      </c>
      <c r="J30" s="60">
        <v>18</v>
      </c>
      <c r="K30" s="63">
        <v>0.2477750332003838</v>
      </c>
      <c r="L30" s="67">
        <v>7</v>
      </c>
      <c r="M30" s="63">
        <v>0.0905275822628649</v>
      </c>
    </row>
    <row r="31" spans="1:13" ht="15" customHeight="1">
      <c r="A31" s="40" t="s">
        <v>17</v>
      </c>
      <c r="B31" s="20"/>
      <c r="C31" s="59">
        <v>26370</v>
      </c>
      <c r="D31" s="60">
        <v>5809</v>
      </c>
      <c r="E31" s="64">
        <f>SUM(F31:G31)</f>
        <v>83328</v>
      </c>
      <c r="F31" s="64">
        <v>67466</v>
      </c>
      <c r="G31" s="64">
        <v>15862</v>
      </c>
      <c r="H31" s="65">
        <v>2022</v>
      </c>
      <c r="I31" s="66">
        <v>93.92433050537363</v>
      </c>
      <c r="J31" s="60">
        <v>7</v>
      </c>
      <c r="K31" s="63">
        <v>0.11949125506726192</v>
      </c>
      <c r="L31" s="67">
        <v>50</v>
      </c>
      <c r="M31" s="63">
        <v>0.81512762523015</v>
      </c>
    </row>
    <row r="32" spans="1:13" ht="15" customHeight="1">
      <c r="A32" s="40" t="s">
        <v>18</v>
      </c>
      <c r="B32" s="20"/>
      <c r="C32" s="59">
        <v>27463</v>
      </c>
      <c r="D32" s="60">
        <v>13193</v>
      </c>
      <c r="E32" s="64" t="s">
        <v>76</v>
      </c>
      <c r="F32" s="64" t="s">
        <v>76</v>
      </c>
      <c r="G32" s="64" t="s">
        <v>76</v>
      </c>
      <c r="H32" s="65">
        <v>4710</v>
      </c>
      <c r="I32" s="66">
        <v>99.66489786852773</v>
      </c>
      <c r="J32" s="60">
        <v>17</v>
      </c>
      <c r="K32" s="63">
        <v>0.1309525068634102</v>
      </c>
      <c r="L32" s="67">
        <v>26</v>
      </c>
      <c r="M32" s="63">
        <v>0.20268402022836232</v>
      </c>
    </row>
    <row r="33" spans="1:13" ht="15" customHeight="1">
      <c r="A33" s="40" t="s">
        <v>19</v>
      </c>
      <c r="B33" s="22"/>
      <c r="C33" s="59">
        <v>24562</v>
      </c>
      <c r="D33" s="60">
        <v>9026</v>
      </c>
      <c r="E33" s="64">
        <f>SUM(F33:G33)</f>
        <v>925879</v>
      </c>
      <c r="F33" s="64">
        <v>727110</v>
      </c>
      <c r="G33" s="64">
        <v>198769</v>
      </c>
      <c r="H33" s="65">
        <v>3359</v>
      </c>
      <c r="I33" s="66">
        <v>99.61290655792088</v>
      </c>
      <c r="J33" s="60">
        <v>16</v>
      </c>
      <c r="K33" s="63">
        <v>0.17726884365711265</v>
      </c>
      <c r="L33" s="67">
        <v>5</v>
      </c>
      <c r="M33" s="63">
        <v>0.06053163216455598</v>
      </c>
    </row>
    <row r="34" spans="1:13" ht="15" customHeight="1">
      <c r="A34" s="40" t="s">
        <v>20</v>
      </c>
      <c r="B34" s="20"/>
      <c r="C34" s="59">
        <v>15702</v>
      </c>
      <c r="D34" s="60">
        <v>2152</v>
      </c>
      <c r="E34" s="64">
        <f>SUM(F34:G34)</f>
        <v>55700</v>
      </c>
      <c r="F34" s="64">
        <v>39758</v>
      </c>
      <c r="G34" s="64">
        <v>15942</v>
      </c>
      <c r="H34" s="65">
        <v>962</v>
      </c>
      <c r="I34" s="66">
        <v>92.27430012134518</v>
      </c>
      <c r="J34" s="60">
        <v>159</v>
      </c>
      <c r="K34" s="63">
        <v>6.815696834305952</v>
      </c>
      <c r="L34" s="67">
        <v>3</v>
      </c>
      <c r="M34" s="63">
        <v>0.13519481688884696</v>
      </c>
    </row>
    <row r="35" spans="1:13" ht="15" customHeight="1">
      <c r="A35" s="41"/>
      <c r="B35" s="21"/>
      <c r="C35" s="59"/>
      <c r="D35" s="60"/>
      <c r="E35" s="64"/>
      <c r="F35" s="64"/>
      <c r="G35" s="64"/>
      <c r="H35" s="65"/>
      <c r="I35" s="68"/>
      <c r="J35" s="60"/>
      <c r="K35" s="63"/>
      <c r="L35" s="67"/>
      <c r="M35" s="63"/>
    </row>
    <row r="36" spans="1:13" ht="15" customHeight="1">
      <c r="A36" s="40" t="s">
        <v>21</v>
      </c>
      <c r="B36" s="20"/>
      <c r="C36" s="59">
        <v>7707</v>
      </c>
      <c r="D36" s="60">
        <v>958</v>
      </c>
      <c r="E36" s="64">
        <f>SUM(F36:G36)</f>
        <v>33764</v>
      </c>
      <c r="F36" s="64">
        <v>26292</v>
      </c>
      <c r="G36" s="64">
        <v>7472</v>
      </c>
      <c r="H36" s="65">
        <v>390</v>
      </c>
      <c r="I36" s="66">
        <v>88.95464041720459</v>
      </c>
      <c r="J36" s="60">
        <v>39</v>
      </c>
      <c r="K36" s="63">
        <v>3.6527675814440856</v>
      </c>
      <c r="L36" s="67">
        <v>3</v>
      </c>
      <c r="M36" s="63">
        <v>0.3233539714345909</v>
      </c>
    </row>
    <row r="37" spans="1:13" ht="15" customHeight="1">
      <c r="A37" s="40" t="s">
        <v>22</v>
      </c>
      <c r="B37" s="20"/>
      <c r="C37" s="59">
        <v>8406</v>
      </c>
      <c r="D37" s="60">
        <v>1096</v>
      </c>
      <c r="E37" s="64">
        <f>SUM(F37:G37)</f>
        <v>86074</v>
      </c>
      <c r="F37" s="64">
        <v>64452</v>
      </c>
      <c r="G37" s="64">
        <v>21622</v>
      </c>
      <c r="H37" s="65">
        <v>461</v>
      </c>
      <c r="I37" s="66">
        <v>94.64064035028652</v>
      </c>
      <c r="J37" s="60">
        <v>47</v>
      </c>
      <c r="K37" s="63">
        <v>4.082215810892239</v>
      </c>
      <c r="L37" s="67">
        <v>1</v>
      </c>
      <c r="M37" s="63">
        <v>0.0827027036359838</v>
      </c>
    </row>
    <row r="38" spans="1:13" ht="15" customHeight="1">
      <c r="A38" s="40" t="s">
        <v>23</v>
      </c>
      <c r="B38" s="20"/>
      <c r="C38" s="59">
        <v>6048</v>
      </c>
      <c r="D38" s="60">
        <v>717</v>
      </c>
      <c r="E38" s="64">
        <f>SUM(F38:G38)</f>
        <v>44678</v>
      </c>
      <c r="F38" s="64">
        <v>31876</v>
      </c>
      <c r="G38" s="64">
        <v>12802</v>
      </c>
      <c r="H38" s="65">
        <v>333</v>
      </c>
      <c r="I38" s="66">
        <v>88.4602098323118</v>
      </c>
      <c r="J38" s="60">
        <v>60</v>
      </c>
      <c r="K38" s="63">
        <v>7.37633119158302</v>
      </c>
      <c r="L38" s="67">
        <v>1</v>
      </c>
      <c r="M38" s="63">
        <v>0.1540925196656106</v>
      </c>
    </row>
    <row r="39" spans="1:13" ht="15" customHeight="1">
      <c r="A39" s="40" t="s">
        <v>24</v>
      </c>
      <c r="B39" s="20"/>
      <c r="C39" s="59">
        <v>4731</v>
      </c>
      <c r="D39" s="60">
        <v>682</v>
      </c>
      <c r="E39" s="64">
        <f>SUM(F39:G39)</f>
        <v>27258</v>
      </c>
      <c r="F39" s="64">
        <v>24292</v>
      </c>
      <c r="G39" s="64">
        <v>2966</v>
      </c>
      <c r="H39" s="65">
        <v>361</v>
      </c>
      <c r="I39" s="66">
        <v>79.00484101979828</v>
      </c>
      <c r="J39" s="60">
        <v>162</v>
      </c>
      <c r="K39" s="63">
        <v>18.725865820038187</v>
      </c>
      <c r="L39" s="67">
        <v>3</v>
      </c>
      <c r="M39" s="63">
        <v>0.3186435418526482</v>
      </c>
    </row>
    <row r="40" spans="1:13" ht="15" customHeight="1">
      <c r="A40" s="40" t="s">
        <v>25</v>
      </c>
      <c r="B40" s="20"/>
      <c r="C40" s="59">
        <v>15506</v>
      </c>
      <c r="D40" s="60">
        <v>1904</v>
      </c>
      <c r="E40" s="64">
        <f>SUM(F40:G40)</f>
        <v>41221</v>
      </c>
      <c r="F40" s="64">
        <v>30091</v>
      </c>
      <c r="G40" s="64">
        <v>11130</v>
      </c>
      <c r="H40" s="65">
        <v>867</v>
      </c>
      <c r="I40" s="66">
        <v>89.82758685775656</v>
      </c>
      <c r="J40" s="60">
        <v>189</v>
      </c>
      <c r="K40" s="63">
        <v>8.961113847977456</v>
      </c>
      <c r="L40" s="67">
        <v>2</v>
      </c>
      <c r="M40" s="63">
        <v>0.10149999150627685</v>
      </c>
    </row>
    <row r="41" spans="1:13" ht="15" customHeight="1">
      <c r="A41" s="41"/>
      <c r="B41" s="21"/>
      <c r="C41" s="59"/>
      <c r="D41" s="60"/>
      <c r="E41" s="64"/>
      <c r="F41" s="64"/>
      <c r="G41" s="64"/>
      <c r="H41" s="65"/>
      <c r="I41" s="68"/>
      <c r="J41" s="60"/>
      <c r="K41" s="63"/>
      <c r="L41" s="67"/>
      <c r="M41" s="63"/>
    </row>
    <row r="42" spans="1:13" ht="15" customHeight="1">
      <c r="A42" s="40" t="s">
        <v>26</v>
      </c>
      <c r="B42" s="20"/>
      <c r="C42" s="59">
        <v>13566</v>
      </c>
      <c r="D42" s="60">
        <v>1775</v>
      </c>
      <c r="E42" s="64">
        <f>SUM(F42:G42)</f>
        <v>66766</v>
      </c>
      <c r="F42" s="64">
        <v>55409</v>
      </c>
      <c r="G42" s="64">
        <v>11357</v>
      </c>
      <c r="H42" s="65">
        <v>767</v>
      </c>
      <c r="I42" s="66">
        <v>86.33511001617113</v>
      </c>
      <c r="J42" s="60">
        <v>188</v>
      </c>
      <c r="K42" s="63">
        <v>9.147435485785564</v>
      </c>
      <c r="L42" s="67">
        <v>7</v>
      </c>
      <c r="M42" s="63">
        <v>0.3178277376580868</v>
      </c>
    </row>
    <row r="43" spans="1:13" ht="15" customHeight="1">
      <c r="A43" s="40" t="s">
        <v>27</v>
      </c>
      <c r="B43" s="20"/>
      <c r="C43" s="59">
        <v>20177</v>
      </c>
      <c r="D43" s="60">
        <v>3554</v>
      </c>
      <c r="E43" s="64">
        <f>SUM(F43:G43)</f>
        <v>23185</v>
      </c>
      <c r="F43" s="64">
        <v>16043</v>
      </c>
      <c r="G43" s="64">
        <v>7142</v>
      </c>
      <c r="H43" s="65">
        <v>1636</v>
      </c>
      <c r="I43" s="66">
        <v>95.59755296467121</v>
      </c>
      <c r="J43" s="60">
        <v>100</v>
      </c>
      <c r="K43" s="63">
        <v>2.7033112233616445</v>
      </c>
      <c r="L43" s="67">
        <v>31</v>
      </c>
      <c r="M43" s="63">
        <v>0.8583776420465703</v>
      </c>
    </row>
    <row r="44" spans="1:13" ht="15" customHeight="1">
      <c r="A44" s="40" t="s">
        <v>28</v>
      </c>
      <c r="B44" s="20"/>
      <c r="C44" s="59">
        <v>35603</v>
      </c>
      <c r="D44" s="60">
        <v>7335</v>
      </c>
      <c r="E44" s="64">
        <f>SUM(F44:G44)</f>
        <v>330961</v>
      </c>
      <c r="F44" s="64">
        <v>241796</v>
      </c>
      <c r="G44" s="64">
        <v>89165</v>
      </c>
      <c r="H44" s="65">
        <v>2745</v>
      </c>
      <c r="I44" s="66">
        <v>98.9080668474801</v>
      </c>
      <c r="J44" s="60">
        <v>53</v>
      </c>
      <c r="K44" s="63">
        <v>0.7103802219789861</v>
      </c>
      <c r="L44" s="67">
        <v>15</v>
      </c>
      <c r="M44" s="63">
        <v>0.20762574559245345</v>
      </c>
    </row>
    <row r="45" spans="1:13" ht="15" customHeight="1">
      <c r="A45" s="40" t="s">
        <v>29</v>
      </c>
      <c r="B45" s="20"/>
      <c r="C45" s="59">
        <v>13052</v>
      </c>
      <c r="D45" s="60">
        <v>1796</v>
      </c>
      <c r="E45" s="64">
        <f>SUM(F45:G45)</f>
        <v>46958</v>
      </c>
      <c r="F45" s="64">
        <v>39381</v>
      </c>
      <c r="G45" s="64">
        <v>7577</v>
      </c>
      <c r="H45" s="65">
        <v>792</v>
      </c>
      <c r="I45" s="66">
        <v>95.95224877146168</v>
      </c>
      <c r="J45" s="60">
        <v>66</v>
      </c>
      <c r="K45" s="63">
        <v>3.5375277913881296</v>
      </c>
      <c r="L45" s="67">
        <v>1</v>
      </c>
      <c r="M45" s="63">
        <v>0.0768354071234651</v>
      </c>
    </row>
    <row r="46" spans="1:13" ht="15" customHeight="1">
      <c r="A46" s="40" t="s">
        <v>30</v>
      </c>
      <c r="B46" s="20"/>
      <c r="C46" s="59">
        <v>8244</v>
      </c>
      <c r="D46" s="60">
        <v>1354</v>
      </c>
      <c r="E46" s="64">
        <f>SUM(F46:G46)</f>
        <v>69865</v>
      </c>
      <c r="F46" s="64">
        <v>54534</v>
      </c>
      <c r="G46" s="64">
        <v>15331</v>
      </c>
      <c r="H46" s="65">
        <v>562</v>
      </c>
      <c r="I46" s="66">
        <v>95.44234130116135</v>
      </c>
      <c r="J46" s="60">
        <v>53</v>
      </c>
      <c r="K46" s="63">
        <v>3.714060209719247</v>
      </c>
      <c r="L46" s="67">
        <v>4</v>
      </c>
      <c r="M46" s="63">
        <v>0.24911207576953434</v>
      </c>
    </row>
    <row r="47" spans="1:13" ht="15" customHeight="1">
      <c r="A47" s="41"/>
      <c r="B47" s="21"/>
      <c r="C47" s="59"/>
      <c r="D47" s="60"/>
      <c r="E47" s="64"/>
      <c r="F47" s="64"/>
      <c r="G47" s="64"/>
      <c r="H47" s="65"/>
      <c r="I47" s="68"/>
      <c r="J47" s="60"/>
      <c r="K47" s="63"/>
      <c r="L47" s="67"/>
      <c r="M47" s="63"/>
    </row>
    <row r="48" spans="1:13" ht="15" customHeight="1">
      <c r="A48" s="40" t="s">
        <v>31</v>
      </c>
      <c r="B48" s="20"/>
      <c r="C48" s="59">
        <v>9077</v>
      </c>
      <c r="D48" s="60">
        <v>2474</v>
      </c>
      <c r="E48" s="64">
        <f>SUM(F48:G48)</f>
        <v>61868</v>
      </c>
      <c r="F48" s="64">
        <v>48977</v>
      </c>
      <c r="G48" s="64">
        <v>12891</v>
      </c>
      <c r="H48" s="65">
        <v>991</v>
      </c>
      <c r="I48" s="66">
        <v>94.34578988339314</v>
      </c>
      <c r="J48" s="60">
        <v>137</v>
      </c>
      <c r="K48" s="63">
        <v>5.215175177267365</v>
      </c>
      <c r="L48" s="67">
        <v>2</v>
      </c>
      <c r="M48" s="63">
        <v>0.08295552020357858</v>
      </c>
    </row>
    <row r="49" spans="1:13" s="16" customFormat="1" ht="15" customHeight="1">
      <c r="A49" s="42" t="s">
        <v>32</v>
      </c>
      <c r="B49" s="23"/>
      <c r="C49" s="56">
        <v>22335</v>
      </c>
      <c r="D49" s="69">
        <v>8847</v>
      </c>
      <c r="E49" s="64">
        <f>SUM(F49:G49)</f>
        <v>829339</v>
      </c>
      <c r="F49" s="70">
        <v>627035</v>
      </c>
      <c r="G49" s="70">
        <v>202304</v>
      </c>
      <c r="H49" s="57">
        <v>3540</v>
      </c>
      <c r="I49" s="66">
        <v>99.94536356895652</v>
      </c>
      <c r="J49" s="69">
        <v>1</v>
      </c>
      <c r="K49" s="58">
        <v>0.01032624027579422</v>
      </c>
      <c r="L49" s="71">
        <v>2</v>
      </c>
      <c r="M49" s="58">
        <v>0.021477224030946183</v>
      </c>
    </row>
    <row r="50" spans="1:13" ht="15" customHeight="1">
      <c r="A50" s="40" t="s">
        <v>33</v>
      </c>
      <c r="B50" s="20"/>
      <c r="C50" s="59">
        <v>23630</v>
      </c>
      <c r="D50" s="60">
        <v>5420</v>
      </c>
      <c r="E50" s="64">
        <f>SUM(F50:G50)</f>
        <v>320628</v>
      </c>
      <c r="F50" s="64">
        <v>245824</v>
      </c>
      <c r="G50" s="64">
        <v>74804</v>
      </c>
      <c r="H50" s="65">
        <v>2088</v>
      </c>
      <c r="I50" s="66">
        <v>97.5582633563466</v>
      </c>
      <c r="J50" s="60">
        <v>123</v>
      </c>
      <c r="K50" s="63">
        <v>2.2193138643352444</v>
      </c>
      <c r="L50" s="67">
        <v>3</v>
      </c>
      <c r="M50" s="63">
        <v>0.0518752488463967</v>
      </c>
    </row>
    <row r="51" spans="1:13" ht="15" customHeight="1">
      <c r="A51" s="40" t="s">
        <v>34</v>
      </c>
      <c r="B51" s="20"/>
      <c r="C51" s="59">
        <v>7346</v>
      </c>
      <c r="D51" s="60">
        <v>1332</v>
      </c>
      <c r="E51" s="64">
        <f>SUM(F51:G51)</f>
        <v>28554</v>
      </c>
      <c r="F51" s="64">
        <v>25062</v>
      </c>
      <c r="G51" s="64">
        <v>3492</v>
      </c>
      <c r="H51" s="65">
        <v>515</v>
      </c>
      <c r="I51" s="66">
        <v>96.20459495842987</v>
      </c>
      <c r="J51" s="60">
        <v>43</v>
      </c>
      <c r="K51" s="63">
        <v>3.0921216078021274</v>
      </c>
      <c r="L51" s="67">
        <v>0</v>
      </c>
      <c r="M51" s="63">
        <v>0.021160612661123984</v>
      </c>
    </row>
    <row r="52" spans="1:13" ht="15" customHeight="1">
      <c r="A52" s="41" t="s">
        <v>35</v>
      </c>
      <c r="B52" s="21"/>
      <c r="C52" s="59">
        <v>5146</v>
      </c>
      <c r="D52" s="60">
        <v>888</v>
      </c>
      <c r="E52" s="64">
        <f>SUM(F52:G52)</f>
        <v>39057</v>
      </c>
      <c r="F52" s="64">
        <v>31269</v>
      </c>
      <c r="G52" s="64">
        <v>7788</v>
      </c>
      <c r="H52" s="65">
        <v>453</v>
      </c>
      <c r="I52" s="66">
        <v>88.53449393277695</v>
      </c>
      <c r="J52" s="60">
        <v>88</v>
      </c>
      <c r="K52" s="63">
        <v>8.756044788768907</v>
      </c>
      <c r="L52" s="67">
        <v>1</v>
      </c>
      <c r="M52" s="63">
        <v>0.10848214730838643</v>
      </c>
    </row>
    <row r="53" spans="1:13" ht="15" customHeight="1">
      <c r="A53" s="41" t="s">
        <v>5</v>
      </c>
      <c r="B53" s="21"/>
      <c r="C53" s="59"/>
      <c r="D53" s="60"/>
      <c r="E53" s="64"/>
      <c r="F53" s="64"/>
      <c r="G53" s="64"/>
      <c r="H53" s="65"/>
      <c r="I53" s="68"/>
      <c r="J53" s="60"/>
      <c r="K53" s="63"/>
      <c r="L53" s="67"/>
      <c r="M53" s="63"/>
    </row>
    <row r="54" spans="1:13" ht="15" customHeight="1">
      <c r="A54" s="40" t="s">
        <v>36</v>
      </c>
      <c r="B54" s="20"/>
      <c r="C54" s="59">
        <v>3548</v>
      </c>
      <c r="D54" s="60">
        <v>479</v>
      </c>
      <c r="E54" s="64">
        <f>SUM(F54:G54)</f>
        <v>11681</v>
      </c>
      <c r="F54" s="64">
        <v>9006</v>
      </c>
      <c r="G54" s="64">
        <v>2675</v>
      </c>
      <c r="H54" s="65">
        <v>206</v>
      </c>
      <c r="I54" s="66">
        <v>81.48632272646815</v>
      </c>
      <c r="J54" s="60">
        <v>90</v>
      </c>
      <c r="K54" s="63">
        <v>15.398506324632708</v>
      </c>
      <c r="L54" s="67">
        <v>4</v>
      </c>
      <c r="M54" s="63">
        <v>0.6537382732186866</v>
      </c>
    </row>
    <row r="55" spans="1:13" ht="15" customHeight="1">
      <c r="A55" s="40" t="s">
        <v>37</v>
      </c>
      <c r="B55" s="20"/>
      <c r="C55" s="59">
        <v>4929</v>
      </c>
      <c r="D55" s="60">
        <v>529</v>
      </c>
      <c r="E55" s="64">
        <f>SUM(F55:G55)</f>
        <v>13985</v>
      </c>
      <c r="F55" s="64">
        <v>9933</v>
      </c>
      <c r="G55" s="64">
        <v>4052</v>
      </c>
      <c r="H55" s="65">
        <v>212</v>
      </c>
      <c r="I55" s="66">
        <v>75.24811221288348</v>
      </c>
      <c r="J55" s="60">
        <v>150</v>
      </c>
      <c r="K55" s="63">
        <v>21.300015509236534</v>
      </c>
      <c r="L55" s="67">
        <v>0</v>
      </c>
      <c r="M55" s="63">
        <v>0.08110334700707307</v>
      </c>
    </row>
    <row r="56" spans="1:13" ht="15" customHeight="1">
      <c r="A56" s="40" t="s">
        <v>38</v>
      </c>
      <c r="B56" s="20"/>
      <c r="C56" s="59">
        <v>13142</v>
      </c>
      <c r="D56" s="60">
        <v>1776</v>
      </c>
      <c r="E56" s="64">
        <f>SUM(F56:G56)</f>
        <v>82810</v>
      </c>
      <c r="F56" s="64">
        <v>57696</v>
      </c>
      <c r="G56" s="64">
        <v>25114</v>
      </c>
      <c r="H56" s="65">
        <v>740</v>
      </c>
      <c r="I56" s="66">
        <v>92.00153955017369</v>
      </c>
      <c r="J56" s="60">
        <v>133</v>
      </c>
      <c r="K56" s="63">
        <v>6.879696482759836</v>
      </c>
      <c r="L56" s="67">
        <v>1</v>
      </c>
      <c r="M56" s="63">
        <v>0.05465092305668052</v>
      </c>
    </row>
    <row r="57" spans="1:13" ht="15" customHeight="1">
      <c r="A57" s="40" t="s">
        <v>39</v>
      </c>
      <c r="B57" s="20"/>
      <c r="C57" s="59">
        <v>13904</v>
      </c>
      <c r="D57" s="60">
        <v>2606</v>
      </c>
      <c r="E57" s="64">
        <f>SUM(F57:G57)</f>
        <v>278638</v>
      </c>
      <c r="F57" s="64">
        <v>209433</v>
      </c>
      <c r="G57" s="64">
        <v>69205</v>
      </c>
      <c r="H57" s="65">
        <v>948</v>
      </c>
      <c r="I57" s="66">
        <v>90.62529348132328</v>
      </c>
      <c r="J57" s="60">
        <v>85</v>
      </c>
      <c r="K57" s="63">
        <v>2.9649005033096</v>
      </c>
      <c r="L57" s="67">
        <v>12</v>
      </c>
      <c r="M57" s="63">
        <v>0.4251522624583909</v>
      </c>
    </row>
    <row r="58" spans="1:13" ht="15" customHeight="1">
      <c r="A58" s="40" t="s">
        <v>40</v>
      </c>
      <c r="B58" s="20"/>
      <c r="C58" s="59">
        <v>7515</v>
      </c>
      <c r="D58" s="60">
        <v>1224</v>
      </c>
      <c r="E58" s="64">
        <f>SUM(F58:G58)</f>
        <v>29443</v>
      </c>
      <c r="F58" s="64">
        <v>16085</v>
      </c>
      <c r="G58" s="64">
        <v>13358</v>
      </c>
      <c r="H58" s="65">
        <v>543</v>
      </c>
      <c r="I58" s="66">
        <v>86.10628617238979</v>
      </c>
      <c r="J58" s="60">
        <v>95</v>
      </c>
      <c r="K58" s="63">
        <v>6.646859023494913</v>
      </c>
      <c r="L58" s="67">
        <v>7</v>
      </c>
      <c r="M58" s="63">
        <v>0.46771822982960737</v>
      </c>
    </row>
    <row r="59" spans="1:13" ht="15" customHeight="1">
      <c r="A59" s="41"/>
      <c r="B59" s="21"/>
      <c r="C59" s="59"/>
      <c r="D59" s="60"/>
      <c r="E59" s="64"/>
      <c r="F59" s="64"/>
      <c r="G59" s="64"/>
      <c r="H59" s="65"/>
      <c r="I59" s="68"/>
      <c r="J59" s="60"/>
      <c r="K59" s="63"/>
      <c r="L59" s="67"/>
      <c r="M59" s="63"/>
    </row>
    <row r="60" spans="1:13" ht="15" customHeight="1">
      <c r="A60" s="40" t="s">
        <v>41</v>
      </c>
      <c r="B60" s="20"/>
      <c r="C60" s="59">
        <v>4893</v>
      </c>
      <c r="D60" s="60">
        <v>669</v>
      </c>
      <c r="E60" s="64">
        <f>SUM(F60:G60)</f>
        <v>69008</v>
      </c>
      <c r="F60" s="64">
        <v>54107</v>
      </c>
      <c r="G60" s="64">
        <v>14901</v>
      </c>
      <c r="H60" s="65">
        <v>340</v>
      </c>
      <c r="I60" s="66">
        <v>86.77518158973886</v>
      </c>
      <c r="J60" s="60">
        <v>58</v>
      </c>
      <c r="K60" s="63">
        <v>7.480628049468691</v>
      </c>
      <c r="L60" s="67">
        <v>17</v>
      </c>
      <c r="M60" s="63">
        <v>2.152871381664723</v>
      </c>
    </row>
    <row r="61" spans="1:13" ht="15" customHeight="1">
      <c r="A61" s="40" t="s">
        <v>42</v>
      </c>
      <c r="B61" s="20"/>
      <c r="C61" s="59">
        <v>7306</v>
      </c>
      <c r="D61" s="60">
        <v>963</v>
      </c>
      <c r="E61" s="64">
        <f>SUM(F61:G61)</f>
        <v>42574</v>
      </c>
      <c r="F61" s="64">
        <v>30074</v>
      </c>
      <c r="G61" s="64">
        <v>12500</v>
      </c>
      <c r="H61" s="65">
        <v>401</v>
      </c>
      <c r="I61" s="66">
        <v>97.78320219252</v>
      </c>
      <c r="J61" s="60">
        <v>14</v>
      </c>
      <c r="K61" s="63">
        <v>1.3888127032885769</v>
      </c>
      <c r="L61" s="67">
        <v>0</v>
      </c>
      <c r="M61" s="63">
        <v>0.060542157047980674</v>
      </c>
    </row>
    <row r="62" spans="1:13" ht="15" customHeight="1">
      <c r="A62" s="40" t="s">
        <v>43</v>
      </c>
      <c r="B62" s="20"/>
      <c r="C62" s="59">
        <v>7680</v>
      </c>
      <c r="D62" s="60">
        <v>1227</v>
      </c>
      <c r="E62" s="64">
        <f>SUM(F62:G62)</f>
        <v>74745</v>
      </c>
      <c r="F62" s="64">
        <v>55823</v>
      </c>
      <c r="G62" s="64">
        <v>18922</v>
      </c>
      <c r="H62" s="65">
        <v>477</v>
      </c>
      <c r="I62" s="66">
        <v>85.20367506393045</v>
      </c>
      <c r="J62" s="60">
        <v>86</v>
      </c>
      <c r="K62" s="63">
        <v>5.953028817987711</v>
      </c>
      <c r="L62" s="67">
        <v>23</v>
      </c>
      <c r="M62" s="63">
        <v>1.585142035279059</v>
      </c>
    </row>
    <row r="63" spans="1:13" ht="15" customHeight="1">
      <c r="A63" s="40" t="s">
        <v>44</v>
      </c>
      <c r="B63" s="20"/>
      <c r="C63" s="59">
        <v>3608</v>
      </c>
      <c r="D63" s="60">
        <v>569</v>
      </c>
      <c r="E63" s="64">
        <f>SUM(F63:G63)</f>
        <v>57445</v>
      </c>
      <c r="F63" s="64">
        <v>45281</v>
      </c>
      <c r="G63" s="64">
        <v>12164</v>
      </c>
      <c r="H63" s="65">
        <v>253</v>
      </c>
      <c r="I63" s="66">
        <v>75.241205618034</v>
      </c>
      <c r="J63" s="60">
        <v>129</v>
      </c>
      <c r="K63" s="63">
        <v>17.059791479826558</v>
      </c>
      <c r="L63" s="67">
        <v>3</v>
      </c>
      <c r="M63" s="63">
        <v>0.3354523977703527</v>
      </c>
    </row>
    <row r="64" spans="1:13" ht="15" customHeight="1">
      <c r="A64" s="40" t="s">
        <v>45</v>
      </c>
      <c r="B64" s="20"/>
      <c r="C64" s="59">
        <v>21231</v>
      </c>
      <c r="D64" s="60">
        <v>4681</v>
      </c>
      <c r="E64" s="64">
        <f>SUM(F64:G64)</f>
        <v>279585</v>
      </c>
      <c r="F64" s="64">
        <v>224742</v>
      </c>
      <c r="G64" s="64">
        <v>54843</v>
      </c>
      <c r="H64" s="65">
        <v>1501</v>
      </c>
      <c r="I64" s="66">
        <v>92.21867361511563</v>
      </c>
      <c r="J64" s="60">
        <v>28</v>
      </c>
      <c r="K64" s="63">
        <v>0.5471982366721522</v>
      </c>
      <c r="L64" s="67">
        <v>40</v>
      </c>
      <c r="M64" s="63">
        <v>0.6909966139708034</v>
      </c>
    </row>
    <row r="65" spans="1:13" ht="15" customHeight="1">
      <c r="A65" s="41"/>
      <c r="B65" s="21"/>
      <c r="C65" s="59"/>
      <c r="D65" s="60"/>
      <c r="E65" s="64"/>
      <c r="F65" s="64"/>
      <c r="G65" s="64"/>
      <c r="H65" s="65"/>
      <c r="I65" s="68"/>
      <c r="J65" s="60"/>
      <c r="K65" s="63"/>
      <c r="L65" s="67"/>
      <c r="M65" s="63"/>
    </row>
    <row r="66" spans="1:13" ht="15" customHeight="1">
      <c r="A66" s="40" t="s">
        <v>46</v>
      </c>
      <c r="B66" s="20"/>
      <c r="C66" s="59">
        <v>5755</v>
      </c>
      <c r="D66" s="60">
        <v>777</v>
      </c>
      <c r="E66" s="64">
        <f>SUM(F66:G66)</f>
        <v>62252</v>
      </c>
      <c r="F66" s="64">
        <v>45030</v>
      </c>
      <c r="G66" s="64">
        <v>17222</v>
      </c>
      <c r="H66" s="65">
        <v>281</v>
      </c>
      <c r="I66" s="66">
        <v>91.15700018056509</v>
      </c>
      <c r="J66" s="60">
        <v>29</v>
      </c>
      <c r="K66" s="63">
        <v>3.4496141300397007</v>
      </c>
      <c r="L66" s="67">
        <v>2</v>
      </c>
      <c r="M66" s="63">
        <v>0.2686198963978435</v>
      </c>
    </row>
    <row r="67" spans="1:13" ht="15" customHeight="1">
      <c r="A67" s="40" t="s">
        <v>47</v>
      </c>
      <c r="B67" s="20"/>
      <c r="C67" s="59">
        <v>6241</v>
      </c>
      <c r="D67" s="60">
        <v>1102</v>
      </c>
      <c r="E67" s="64">
        <f>SUM(F67:G67)</f>
        <v>88386</v>
      </c>
      <c r="F67" s="64">
        <v>64651</v>
      </c>
      <c r="G67" s="64">
        <v>23735</v>
      </c>
      <c r="H67" s="65">
        <v>410</v>
      </c>
      <c r="I67" s="66">
        <v>78.98087255534064</v>
      </c>
      <c r="J67" s="60">
        <v>259</v>
      </c>
      <c r="K67" s="63">
        <v>18.584784010315925</v>
      </c>
      <c r="L67" s="67">
        <v>12</v>
      </c>
      <c r="M67" s="63">
        <v>0.866394440862526</v>
      </c>
    </row>
    <row r="68" spans="1:13" ht="15" customHeight="1">
      <c r="A68" s="40" t="s">
        <v>48</v>
      </c>
      <c r="B68" s="20"/>
      <c r="C68" s="59">
        <v>8180</v>
      </c>
      <c r="D68" s="60">
        <v>1362</v>
      </c>
      <c r="E68" s="64">
        <f>SUM(F68:G68)</f>
        <v>115388</v>
      </c>
      <c r="F68" s="64">
        <v>92114</v>
      </c>
      <c r="G68" s="64">
        <v>23274</v>
      </c>
      <c r="H68" s="65">
        <v>507</v>
      </c>
      <c r="I68" s="66">
        <v>75.59462771122533</v>
      </c>
      <c r="J68" s="60">
        <v>181</v>
      </c>
      <c r="K68" s="63">
        <v>10.056746479647384</v>
      </c>
      <c r="L68" s="67">
        <v>17</v>
      </c>
      <c r="M68" s="63">
        <v>0.965706160832215</v>
      </c>
    </row>
    <row r="69" spans="1:13" ht="15" customHeight="1">
      <c r="A69" s="40" t="s">
        <v>49</v>
      </c>
      <c r="B69" s="20"/>
      <c r="C69" s="59">
        <v>5783</v>
      </c>
      <c r="D69" s="60">
        <v>944</v>
      </c>
      <c r="E69" s="64">
        <f>SUM(F69:G69)</f>
        <v>91030</v>
      </c>
      <c r="F69" s="64">
        <v>73400</v>
      </c>
      <c r="G69" s="64">
        <v>17630</v>
      </c>
      <c r="H69" s="65">
        <v>368</v>
      </c>
      <c r="I69" s="66">
        <v>80.07991346949164</v>
      </c>
      <c r="J69" s="60">
        <v>114</v>
      </c>
      <c r="K69" s="63">
        <v>9.631100082712987</v>
      </c>
      <c r="L69" s="67">
        <v>15</v>
      </c>
      <c r="M69" s="63">
        <v>1.2342474178702467</v>
      </c>
    </row>
    <row r="70" spans="1:13" ht="15" customHeight="1">
      <c r="A70" s="40" t="s">
        <v>50</v>
      </c>
      <c r="B70" s="20"/>
      <c r="C70" s="59">
        <v>7808</v>
      </c>
      <c r="D70" s="60">
        <v>1001</v>
      </c>
      <c r="E70" s="64">
        <f>SUM(F70:G70)</f>
        <v>10737</v>
      </c>
      <c r="F70" s="64">
        <v>7811</v>
      </c>
      <c r="G70" s="64">
        <v>2926</v>
      </c>
      <c r="H70" s="65">
        <v>420</v>
      </c>
      <c r="I70" s="66">
        <v>89.09023530271149</v>
      </c>
      <c r="J70" s="60">
        <v>87</v>
      </c>
      <c r="K70" s="63">
        <v>7.725864412758762</v>
      </c>
      <c r="L70" s="67">
        <v>3</v>
      </c>
      <c r="M70" s="63">
        <v>0.2886275404123098</v>
      </c>
    </row>
    <row r="71" spans="1:13" ht="15" customHeight="1">
      <c r="A71" s="41"/>
      <c r="B71" s="21"/>
      <c r="C71" s="59"/>
      <c r="D71" s="60"/>
      <c r="E71" s="64"/>
      <c r="F71" s="64"/>
      <c r="G71" s="64"/>
      <c r="H71" s="65"/>
      <c r="I71" s="68"/>
      <c r="J71" s="60"/>
      <c r="K71" s="63"/>
      <c r="L71" s="67"/>
      <c r="M71" s="63"/>
    </row>
    <row r="72" spans="1:13" ht="15" customHeight="1">
      <c r="A72" s="41" t="s">
        <v>51</v>
      </c>
      <c r="B72" s="21"/>
      <c r="C72" s="59">
        <v>9870</v>
      </c>
      <c r="D72" s="60">
        <v>1328</v>
      </c>
      <c r="E72" s="64">
        <f>SUM(F72:G72)</f>
        <v>73020</v>
      </c>
      <c r="F72" s="64">
        <v>54982</v>
      </c>
      <c r="G72" s="64">
        <v>18038</v>
      </c>
      <c r="H72" s="65">
        <v>544</v>
      </c>
      <c r="I72" s="66">
        <v>78.09263069069608</v>
      </c>
      <c r="J72" s="60">
        <v>306</v>
      </c>
      <c r="K72" s="63">
        <v>17.997739969572446</v>
      </c>
      <c r="L72" s="67">
        <v>18</v>
      </c>
      <c r="M72" s="63">
        <v>1.0732500189511132</v>
      </c>
    </row>
    <row r="73" spans="1:13" ht="15" customHeight="1">
      <c r="A73" s="40" t="s">
        <v>52</v>
      </c>
      <c r="B73" s="20"/>
      <c r="C73" s="59">
        <v>6753</v>
      </c>
      <c r="D73" s="60">
        <v>1369</v>
      </c>
      <c r="E73" s="64">
        <f>SUM(F73:G73)</f>
        <v>107178</v>
      </c>
      <c r="F73" s="64">
        <v>75983</v>
      </c>
      <c r="G73" s="64">
        <v>31195</v>
      </c>
      <c r="H73" s="65">
        <v>580</v>
      </c>
      <c r="I73" s="66">
        <v>97.19032421630328</v>
      </c>
      <c r="J73" s="60">
        <v>39</v>
      </c>
      <c r="K73" s="63">
        <v>2.765006739415425</v>
      </c>
      <c r="L73" s="67">
        <v>0</v>
      </c>
      <c r="M73" s="63">
        <v>0.005539245554755443</v>
      </c>
    </row>
    <row r="74" spans="1:13" ht="6" customHeight="1">
      <c r="A74" s="43"/>
      <c r="B74" s="24"/>
      <c r="C74" s="25"/>
      <c r="D74" s="26"/>
      <c r="E74" s="26"/>
      <c r="F74" s="26"/>
      <c r="G74" s="26"/>
      <c r="H74" s="27"/>
      <c r="I74" s="26"/>
      <c r="J74" s="27"/>
      <c r="K74" s="26"/>
      <c r="L74" s="26"/>
      <c r="M74" s="11" t="s">
        <v>5</v>
      </c>
    </row>
    <row r="75" spans="1:13" ht="15" customHeight="1">
      <c r="A75" s="49" t="s">
        <v>75</v>
      </c>
      <c r="B75" s="28"/>
      <c r="M75" s="13"/>
    </row>
  </sheetData>
  <sheetProtection/>
  <mergeCells count="14">
    <mergeCell ref="D2:K2"/>
    <mergeCell ref="C7:I7"/>
    <mergeCell ref="A7:B9"/>
    <mergeCell ref="C8:C9"/>
    <mergeCell ref="D8:D9"/>
    <mergeCell ref="I8:I9"/>
    <mergeCell ref="K8:K9"/>
    <mergeCell ref="J7:K7"/>
    <mergeCell ref="L7:M7"/>
    <mergeCell ref="M8:M9"/>
    <mergeCell ref="E8:E9"/>
    <mergeCell ref="H8:H9"/>
    <mergeCell ref="J8:J9"/>
    <mergeCell ref="L8:L9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&amp;L&amp;"ＭＳ ゴシック,標準"&amp;8 178      第 ８ 章  電気・ガス・上下水道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2015-03-18T00:14:02Z</dcterms:created>
  <dcterms:modified xsi:type="dcterms:W3CDTF">2015-03-18T00:14:08Z</dcterms:modified>
  <cp:category/>
  <cp:version/>
  <cp:contentType/>
  <cp:contentStatus/>
</cp:coreProperties>
</file>