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1305" windowWidth="1800" windowHeight="1230" activeTab="0"/>
  </bookViews>
  <sheets>
    <sheet name="N-03-28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<sst xmlns="http://schemas.openxmlformats.org/spreadsheetml/2006/main" count="74" uniqueCount="67">
  <si>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 xml:space="preserve">  他 都 道 府 県 と の 転 出 入 人 口</t>
  </si>
  <si>
    <t>　</t>
  </si>
  <si>
    <t>都 道 府 県</t>
  </si>
  <si>
    <t>大  阪  府  へ  の  転  入</t>
  </si>
  <si>
    <t>大  阪  府  か  ら  の  転  出</t>
  </si>
  <si>
    <t>転     入     超     過</t>
  </si>
  <si>
    <t>総   数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</si>
  <si>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</si>
  <si>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</si>
  <si>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</si>
  <si>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</si>
  <si>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</si>
  <si>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</si>
  <si>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</si>
  <si>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</si>
  <si>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</si>
  <si>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</si>
  <si>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</si>
  <si>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</si>
  <si>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</si>
  <si>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</si>
  <si>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</si>
  <si>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</si>
  <si>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</si>
  <si>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</si>
  <si>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</si>
  <si>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</si>
  <si>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</si>
  <si>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</si>
  <si>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</si>
  <si>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</si>
  <si>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</si>
  <si>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</si>
  <si>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</si>
  <si>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</si>
  <si>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</si>
  <si>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</si>
  <si>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</si>
  <si>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</si>
  <si>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</si>
  <si>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</si>
  <si>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</si>
  <si>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</si>
  <si>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</si>
  <si>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</si>
  <si>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</si>
  <si>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</si>
  <si>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</si>
  <si>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</si>
  <si>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</si>
  <si>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</si>
  <si>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</si>
  <si>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</si>
  <si>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</si>
  <si>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</si>
  <si>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</si>
  <si>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</si>
  <si>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　８</t>
  </si>
  <si>
    <t xml:space="preserve">       　９</t>
  </si>
  <si>
    <t xml:space="preserve">      　１０</t>
  </si>
  <si>
    <t xml:space="preserve">        １）日本人のみを取り扱っている。</t>
  </si>
  <si>
    <t xml:space="preserve">        ２）△印は転出超過。</t>
  </si>
  <si>
    <t xml:space="preserve">  資  料    総務省統計局｢住民基本台帳人口移動報告年報｣</t>
  </si>
  <si>
    <t>平成７年</t>
  </si>
  <si>
    <t xml:space="preserve">      　１１</t>
  </si>
  <si>
    <t xml:space="preserve">          第２８表</t>
  </si>
  <si>
    <t>平成１２年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</si>
</sst>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[Red]&quot;△&quot;#\ ##0;&quot;-&quot;"/>
    <numFmt numFmtId="177" formatCode="#\ ###\ ##0"/>
    <numFmt numFmtId="178" formatCode="#\ ##0;&quot;△&quot;#\ ##0;&quot;-&quot;"/>
  </numFmts>
  <fonts count="10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176" fontId="0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2" xfId="0" applyFont="1" applyBorder="1" applyAlignment="1" quotePrefix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176" fontId="7" fillId="0" borderId="0" xfId="16" applyNumberFormat="1" applyFont="1" applyAlignment="1">
      <alignment/>
    </xf>
    <xf numFmtId="176" fontId="0" fillId="0" borderId="0" xfId="16" applyNumberFormat="1" applyFont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7" xfId="0" applyFont="1" applyBorder="1" applyAlignment="1" quotePrefix="1">
      <alignment horizontal="left" vertical="top"/>
    </xf>
    <xf numFmtId="178" fontId="0" fillId="0" borderId="0" xfId="0" applyNumberFormat="1" applyFont="1" applyAlignment="1">
      <alignment horizontal="right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0.59375" style="1" customWidth="1"/>
    <col min="3" max="3" width="13.19921875" style="1" customWidth="1"/>
    <col min="4" max="5" width="12.59765625" style="1" customWidth="1"/>
    <col min="6" max="6" width="13.09765625" style="1" customWidth="1"/>
    <col min="7" max="8" width="12.59765625" style="1" customWidth="1"/>
    <col min="9" max="9" width="13.09765625" style="1" customWidth="1"/>
    <col min="10" max="11" width="12.59765625" style="1" customWidth="1"/>
    <col min="12" max="16384" width="9" style="1" customWidth="1"/>
  </cols>
  <sheetData>
    <row r="1" spans="1:10" ht="21.75" customHeight="1">
      <c r="A1" s="27" t="s">
        <v>65</v>
      </c>
      <c r="B1" s="10"/>
      <c r="C1"/>
      <c r="D1" s="11" t="s">
        <v>0</v>
      </c>
      <c r="E1"/>
      <c r="F1"/>
      <c r="G1"/>
      <c r="H1" s="2"/>
      <c r="I1" s="2"/>
      <c r="J1" s="2"/>
    </row>
    <row r="2" ht="24" customHeight="1"/>
    <row r="3" spans="1:3" s="34" customFormat="1" ht="12" customHeight="1">
      <c r="A3" s="28" t="s">
        <v>60</v>
      </c>
      <c r="B3" s="33"/>
      <c r="C3" s="26"/>
    </row>
    <row r="4" spans="1:11" s="34" customFormat="1" ht="15" customHeight="1" thickBot="1">
      <c r="A4" s="29" t="s">
        <v>61</v>
      </c>
      <c r="B4" s="35"/>
      <c r="C4" s="26"/>
      <c r="J4" s="34" t="s">
        <v>1</v>
      </c>
      <c r="K4" s="34" t="s">
        <v>1</v>
      </c>
    </row>
    <row r="5" spans="1:11" s="16" customFormat="1" ht="27" customHeight="1">
      <c r="A5" s="37" t="s">
        <v>2</v>
      </c>
      <c r="B5" s="22"/>
      <c r="C5" s="13" t="s">
        <v>3</v>
      </c>
      <c r="D5" s="14"/>
      <c r="E5" s="14"/>
      <c r="F5" s="15" t="s">
        <v>4</v>
      </c>
      <c r="G5" s="14"/>
      <c r="H5" s="14"/>
      <c r="I5" s="15" t="s">
        <v>5</v>
      </c>
      <c r="J5" s="14"/>
      <c r="K5" s="14"/>
    </row>
    <row r="6" spans="1:11" s="19" customFormat="1" ht="27" customHeight="1">
      <c r="A6" s="38"/>
      <c r="B6" s="23"/>
      <c r="C6" s="17" t="s">
        <v>6</v>
      </c>
      <c r="D6" s="18" t="s">
        <v>7</v>
      </c>
      <c r="E6" s="18" t="s">
        <v>8</v>
      </c>
      <c r="F6" s="17" t="s">
        <v>6</v>
      </c>
      <c r="G6" s="18" t="s">
        <v>7</v>
      </c>
      <c r="H6" s="18" t="s">
        <v>8</v>
      </c>
      <c r="I6" s="17" t="s">
        <v>6</v>
      </c>
      <c r="J6" s="18" t="s">
        <v>7</v>
      </c>
      <c r="K6" s="18" t="s">
        <v>8</v>
      </c>
    </row>
    <row r="7" spans="1:11" ht="14.25" customHeight="1">
      <c r="A7" s="20"/>
      <c r="B7" s="4"/>
      <c r="C7" s="3" t="s">
        <v>9</v>
      </c>
      <c r="D7" s="3"/>
      <c r="E7" s="3"/>
      <c r="F7" s="3"/>
      <c r="G7" s="3"/>
      <c r="H7" s="3"/>
      <c r="I7" s="3"/>
      <c r="J7" s="3"/>
      <c r="K7" s="3"/>
    </row>
    <row r="8" spans="1:11" ht="15" customHeight="1">
      <c r="A8" s="20" t="s">
        <v>63</v>
      </c>
      <c r="B8" s="4"/>
      <c r="C8" s="6">
        <v>229979</v>
      </c>
      <c r="D8" s="6">
        <v>129391</v>
      </c>
      <c r="E8" s="6">
        <v>100588</v>
      </c>
      <c r="F8" s="6">
        <v>218231</v>
      </c>
      <c r="G8" s="6">
        <v>123191</v>
      </c>
      <c r="H8" s="6">
        <v>95040</v>
      </c>
      <c r="I8" s="36">
        <v>11748</v>
      </c>
      <c r="J8" s="36">
        <v>6200</v>
      </c>
      <c r="K8" s="36">
        <v>5548</v>
      </c>
    </row>
    <row r="9" spans="1:11" ht="15" customHeight="1">
      <c r="A9" s="24" t="s">
        <v>57</v>
      </c>
      <c r="B9" s="4"/>
      <c r="C9" s="8">
        <v>198233</v>
      </c>
      <c r="D9" s="8">
        <v>112484</v>
      </c>
      <c r="E9" s="8">
        <v>85749</v>
      </c>
      <c r="F9" s="8">
        <v>221415</v>
      </c>
      <c r="G9" s="8">
        <v>124456</v>
      </c>
      <c r="H9" s="8">
        <v>96959</v>
      </c>
      <c r="I9" s="36">
        <v>-23182</v>
      </c>
      <c r="J9" s="36">
        <v>-11972</v>
      </c>
      <c r="K9" s="36">
        <v>-11210</v>
      </c>
    </row>
    <row r="10" spans="1:11" ht="15" customHeight="1">
      <c r="A10" s="24" t="s">
        <v>58</v>
      </c>
      <c r="B10" s="4"/>
      <c r="C10" s="8">
        <v>192521</v>
      </c>
      <c r="D10" s="8">
        <v>108621</v>
      </c>
      <c r="E10" s="8">
        <v>83900</v>
      </c>
      <c r="F10" s="8">
        <v>220370</v>
      </c>
      <c r="G10" s="8">
        <v>124463</v>
      </c>
      <c r="H10" s="8">
        <v>95907</v>
      </c>
      <c r="I10" s="36">
        <v>-27849</v>
      </c>
      <c r="J10" s="36">
        <v>-15842</v>
      </c>
      <c r="K10" s="36">
        <v>-12007</v>
      </c>
    </row>
    <row r="11" spans="1:11" ht="15" customHeight="1">
      <c r="A11" s="24" t="s">
        <v>59</v>
      </c>
      <c r="B11" s="4"/>
      <c r="C11" s="32">
        <v>188115</v>
      </c>
      <c r="D11" s="8">
        <v>106317</v>
      </c>
      <c r="E11" s="8">
        <v>81798</v>
      </c>
      <c r="F11" s="8">
        <v>216579</v>
      </c>
      <c r="G11" s="8">
        <v>123080</v>
      </c>
      <c r="H11" s="8">
        <v>93499</v>
      </c>
      <c r="I11" s="36">
        <v>-28464</v>
      </c>
      <c r="J11" s="36">
        <v>-16763</v>
      </c>
      <c r="K11" s="36">
        <v>-11701</v>
      </c>
    </row>
    <row r="12" spans="1:11" ht="15" customHeight="1">
      <c r="A12" s="24" t="s">
        <v>64</v>
      </c>
      <c r="B12" s="4"/>
      <c r="C12" s="32">
        <v>182667</v>
      </c>
      <c r="D12" s="8">
        <v>101837</v>
      </c>
      <c r="E12" s="8">
        <v>80830</v>
      </c>
      <c r="F12" s="8">
        <v>211620</v>
      </c>
      <c r="G12" s="8">
        <v>119278</v>
      </c>
      <c r="H12" s="8">
        <v>92342</v>
      </c>
      <c r="I12" s="36">
        <v>-28953</v>
      </c>
      <c r="J12" s="36">
        <v>-17441</v>
      </c>
      <c r="K12" s="36">
        <v>-11512</v>
      </c>
    </row>
    <row r="13" spans="1:11" ht="12.75" customHeight="1">
      <c r="A13" s="20"/>
      <c r="B13" s="4"/>
      <c r="I13" s="36"/>
      <c r="J13" s="36"/>
      <c r="K13" s="36"/>
    </row>
    <row r="14" spans="1:11" ht="15" customHeight="1">
      <c r="A14" s="21" t="s">
        <v>66</v>
      </c>
      <c r="B14" s="5"/>
      <c r="C14" s="31">
        <v>179141</v>
      </c>
      <c r="D14" s="7">
        <v>98770</v>
      </c>
      <c r="E14" s="7">
        <v>80371</v>
      </c>
      <c r="F14" s="7">
        <v>205795</v>
      </c>
      <c r="G14" s="7">
        <v>115118</v>
      </c>
      <c r="H14" s="7">
        <v>90677</v>
      </c>
      <c r="I14" s="36">
        <v>-26654</v>
      </c>
      <c r="J14" s="36">
        <v>-16348</v>
      </c>
      <c r="K14" s="36">
        <v>-10306</v>
      </c>
    </row>
    <row r="15" spans="1:11" ht="12.75" customHeight="1">
      <c r="A15" s="20"/>
      <c r="B15" s="4"/>
      <c r="I15" s="36"/>
      <c r="J15" s="36"/>
      <c r="K15" s="36"/>
    </row>
    <row r="16" spans="1:11" ht="15" customHeight="1">
      <c r="A16" s="20" t="s">
        <v>10</v>
      </c>
      <c r="B16" s="4"/>
      <c r="C16" s="8">
        <v>2459</v>
      </c>
      <c r="D16" s="8">
        <v>1401</v>
      </c>
      <c r="E16" s="8">
        <v>1058</v>
      </c>
      <c r="F16" s="8">
        <v>2465</v>
      </c>
      <c r="G16" s="8">
        <v>1400</v>
      </c>
      <c r="H16" s="8">
        <v>1065</v>
      </c>
      <c r="I16" s="36">
        <f>SUM(J16:K16)</f>
        <v>-6</v>
      </c>
      <c r="J16" s="36">
        <f aca="true" t="shared" si="0" ref="J16:K20">(D16-G16)</f>
        <v>1</v>
      </c>
      <c r="K16" s="36">
        <f t="shared" si="0"/>
        <v>-7</v>
      </c>
    </row>
    <row r="17" spans="1:11" ht="15" customHeight="1">
      <c r="A17" s="20" t="s">
        <v>11</v>
      </c>
      <c r="B17" s="4"/>
      <c r="C17" s="8">
        <v>275</v>
      </c>
      <c r="D17" s="8">
        <v>146</v>
      </c>
      <c r="E17" s="8">
        <v>129</v>
      </c>
      <c r="F17" s="8">
        <v>296</v>
      </c>
      <c r="G17" s="8">
        <v>168</v>
      </c>
      <c r="H17" s="8">
        <v>128</v>
      </c>
      <c r="I17" s="36">
        <f>SUM(J17:K17)</f>
        <v>-21</v>
      </c>
      <c r="J17" s="36">
        <f t="shared" si="0"/>
        <v>-22</v>
      </c>
      <c r="K17" s="36">
        <f t="shared" si="0"/>
        <v>1</v>
      </c>
    </row>
    <row r="18" spans="1:11" ht="15" customHeight="1">
      <c r="A18" s="20" t="s">
        <v>12</v>
      </c>
      <c r="B18" s="4"/>
      <c r="C18" s="8">
        <v>248</v>
      </c>
      <c r="D18" s="8">
        <v>142</v>
      </c>
      <c r="E18" s="8">
        <v>106</v>
      </c>
      <c r="F18" s="8">
        <v>219</v>
      </c>
      <c r="G18" s="8">
        <v>142</v>
      </c>
      <c r="H18" s="8">
        <v>77</v>
      </c>
      <c r="I18" s="36">
        <f>SUM(J18:K18)</f>
        <v>29</v>
      </c>
      <c r="J18" s="36">
        <f t="shared" si="0"/>
        <v>0</v>
      </c>
      <c r="K18" s="36">
        <f t="shared" si="0"/>
        <v>29</v>
      </c>
    </row>
    <row r="19" spans="1:11" ht="15" customHeight="1">
      <c r="A19" s="20" t="s">
        <v>13</v>
      </c>
      <c r="B19" s="4"/>
      <c r="C19" s="8">
        <v>1102</v>
      </c>
      <c r="D19" s="8">
        <v>669</v>
      </c>
      <c r="E19" s="8">
        <v>433</v>
      </c>
      <c r="F19" s="8">
        <v>1053</v>
      </c>
      <c r="G19" s="8">
        <v>639</v>
      </c>
      <c r="H19" s="8">
        <v>414</v>
      </c>
      <c r="I19" s="36">
        <f>SUM(J19:K19)</f>
        <v>49</v>
      </c>
      <c r="J19" s="36">
        <f t="shared" si="0"/>
        <v>30</v>
      </c>
      <c r="K19" s="36">
        <f t="shared" si="0"/>
        <v>19</v>
      </c>
    </row>
    <row r="20" spans="1:11" ht="15" customHeight="1">
      <c r="A20" s="20" t="s">
        <v>14</v>
      </c>
      <c r="B20" s="4"/>
      <c r="C20" s="8">
        <v>191</v>
      </c>
      <c r="D20" s="8">
        <v>91</v>
      </c>
      <c r="E20" s="8">
        <v>100</v>
      </c>
      <c r="F20" s="8">
        <v>193</v>
      </c>
      <c r="G20" s="8">
        <v>104</v>
      </c>
      <c r="H20" s="8">
        <v>89</v>
      </c>
      <c r="I20" s="36">
        <f>SUM(J20:K20)</f>
        <v>-2</v>
      </c>
      <c r="J20" s="36">
        <f t="shared" si="0"/>
        <v>-13</v>
      </c>
      <c r="K20" s="36">
        <f t="shared" si="0"/>
        <v>11</v>
      </c>
    </row>
    <row r="21" spans="1:11" ht="12.75" customHeight="1">
      <c r="A21" s="20"/>
      <c r="B21" s="4"/>
      <c r="C21" s="8"/>
      <c r="D21" s="8"/>
      <c r="E21" s="8"/>
      <c r="F21" s="8"/>
      <c r="G21" s="8"/>
      <c r="H21" s="8"/>
      <c r="I21" s="36"/>
      <c r="J21" s="36"/>
      <c r="K21" s="36"/>
    </row>
    <row r="22" spans="1:11" ht="15" customHeight="1">
      <c r="A22" s="20" t="s">
        <v>15</v>
      </c>
      <c r="B22" s="4"/>
      <c r="C22" s="8">
        <v>265</v>
      </c>
      <c r="D22" s="8">
        <v>145</v>
      </c>
      <c r="E22" s="8">
        <v>120</v>
      </c>
      <c r="F22" s="8">
        <v>240</v>
      </c>
      <c r="G22" s="8">
        <v>135</v>
      </c>
      <c r="H22" s="8">
        <v>105</v>
      </c>
      <c r="I22" s="36">
        <f>SUM(J22:K22)</f>
        <v>25</v>
      </c>
      <c r="J22" s="36">
        <f aca="true" t="shared" si="1" ref="J22:K26">(D22-G22)</f>
        <v>10</v>
      </c>
      <c r="K22" s="36">
        <f t="shared" si="1"/>
        <v>15</v>
      </c>
    </row>
    <row r="23" spans="1:11" ht="15" customHeight="1">
      <c r="A23" s="20" t="s">
        <v>16</v>
      </c>
      <c r="B23" s="4"/>
      <c r="C23" s="8">
        <v>459</v>
      </c>
      <c r="D23" s="8">
        <v>256</v>
      </c>
      <c r="E23" s="8">
        <v>203</v>
      </c>
      <c r="F23" s="8">
        <v>411</v>
      </c>
      <c r="G23" s="8">
        <v>259</v>
      </c>
      <c r="H23" s="8">
        <v>152</v>
      </c>
      <c r="I23" s="36">
        <f>SUM(J23:K23)</f>
        <v>48</v>
      </c>
      <c r="J23" s="36">
        <f t="shared" si="1"/>
        <v>-3</v>
      </c>
      <c r="K23" s="36">
        <f t="shared" si="1"/>
        <v>51</v>
      </c>
    </row>
    <row r="24" spans="1:11" ht="15" customHeight="1">
      <c r="A24" s="20" t="s">
        <v>17</v>
      </c>
      <c r="B24" s="4"/>
      <c r="C24" s="8">
        <v>1226</v>
      </c>
      <c r="D24" s="8">
        <v>724</v>
      </c>
      <c r="E24" s="8">
        <v>502</v>
      </c>
      <c r="F24" s="8">
        <v>1073</v>
      </c>
      <c r="G24" s="8">
        <v>659</v>
      </c>
      <c r="H24" s="8">
        <v>414</v>
      </c>
      <c r="I24" s="36">
        <f>SUM(J24:K24)</f>
        <v>153</v>
      </c>
      <c r="J24" s="36">
        <f t="shared" si="1"/>
        <v>65</v>
      </c>
      <c r="K24" s="36">
        <f t="shared" si="1"/>
        <v>88</v>
      </c>
    </row>
    <row r="25" spans="1:11" ht="15" customHeight="1">
      <c r="A25" s="20" t="s">
        <v>18</v>
      </c>
      <c r="B25" s="4"/>
      <c r="C25" s="8">
        <v>560</v>
      </c>
      <c r="D25" s="8">
        <v>343</v>
      </c>
      <c r="E25" s="8">
        <v>217</v>
      </c>
      <c r="F25" s="8">
        <v>730</v>
      </c>
      <c r="G25" s="8">
        <v>459</v>
      </c>
      <c r="H25" s="8">
        <v>271</v>
      </c>
      <c r="I25" s="36">
        <f>SUM(J25:K25)</f>
        <v>-170</v>
      </c>
      <c r="J25" s="36">
        <f t="shared" si="1"/>
        <v>-116</v>
      </c>
      <c r="K25" s="36">
        <f t="shared" si="1"/>
        <v>-54</v>
      </c>
    </row>
    <row r="26" spans="1:11" ht="15" customHeight="1">
      <c r="A26" s="20" t="s">
        <v>19</v>
      </c>
      <c r="B26" s="4"/>
      <c r="C26" s="8">
        <v>492</v>
      </c>
      <c r="D26" s="8">
        <v>299</v>
      </c>
      <c r="E26" s="8">
        <v>193</v>
      </c>
      <c r="F26" s="8">
        <v>662</v>
      </c>
      <c r="G26" s="8">
        <v>405</v>
      </c>
      <c r="H26" s="8">
        <v>257</v>
      </c>
      <c r="I26" s="36">
        <f>SUM(J26:K26)</f>
        <v>-170</v>
      </c>
      <c r="J26" s="36">
        <f t="shared" si="1"/>
        <v>-106</v>
      </c>
      <c r="K26" s="36">
        <f t="shared" si="1"/>
        <v>-64</v>
      </c>
    </row>
    <row r="27" spans="1:11" ht="12.75" customHeight="1">
      <c r="A27" s="20"/>
      <c r="B27" s="4"/>
      <c r="C27" s="8"/>
      <c r="D27" s="8"/>
      <c r="E27" s="8"/>
      <c r="F27" s="8"/>
      <c r="G27" s="8"/>
      <c r="H27" s="8"/>
      <c r="I27" s="36"/>
      <c r="J27" s="36"/>
      <c r="K27" s="36"/>
    </row>
    <row r="28" spans="1:11" ht="15" customHeight="1">
      <c r="A28" s="20" t="s">
        <v>20</v>
      </c>
      <c r="B28" s="4"/>
      <c r="C28" s="8">
        <v>4615</v>
      </c>
      <c r="D28" s="8">
        <v>2761</v>
      </c>
      <c r="E28" s="8">
        <v>1854</v>
      </c>
      <c r="F28" s="8">
        <v>5532</v>
      </c>
      <c r="G28" s="8">
        <v>3329</v>
      </c>
      <c r="H28" s="8">
        <v>2203</v>
      </c>
      <c r="I28" s="36">
        <f>SUM(J28:K28)</f>
        <v>-917</v>
      </c>
      <c r="J28" s="36">
        <f aca="true" t="shared" si="2" ref="J28:K32">(D28-G28)</f>
        <v>-568</v>
      </c>
      <c r="K28" s="36">
        <f t="shared" si="2"/>
        <v>-349</v>
      </c>
    </row>
    <row r="29" spans="1:11" ht="15" customHeight="1">
      <c r="A29" s="20" t="s">
        <v>21</v>
      </c>
      <c r="B29" s="4"/>
      <c r="C29" s="8">
        <v>5842</v>
      </c>
      <c r="D29" s="8">
        <v>3426</v>
      </c>
      <c r="E29" s="8">
        <v>2416</v>
      </c>
      <c r="F29" s="8">
        <v>7816</v>
      </c>
      <c r="G29" s="8">
        <v>4550</v>
      </c>
      <c r="H29" s="8">
        <v>3266</v>
      </c>
      <c r="I29" s="36">
        <f>SUM(J29:K29)</f>
        <v>-1974</v>
      </c>
      <c r="J29" s="36">
        <f t="shared" si="2"/>
        <v>-1124</v>
      </c>
      <c r="K29" s="36">
        <f t="shared" si="2"/>
        <v>-850</v>
      </c>
    </row>
    <row r="30" spans="1:11" ht="15" customHeight="1">
      <c r="A30" s="20" t="s">
        <v>22</v>
      </c>
      <c r="B30" s="4"/>
      <c r="C30" s="8">
        <v>12674</v>
      </c>
      <c r="D30" s="8">
        <v>7732</v>
      </c>
      <c r="E30" s="8">
        <v>4942</v>
      </c>
      <c r="F30" s="8">
        <v>18953</v>
      </c>
      <c r="G30" s="8">
        <v>11590</v>
      </c>
      <c r="H30" s="8">
        <v>7363</v>
      </c>
      <c r="I30" s="36">
        <f>SUM(J30:K30)</f>
        <v>-6279</v>
      </c>
      <c r="J30" s="36">
        <f t="shared" si="2"/>
        <v>-3858</v>
      </c>
      <c r="K30" s="36">
        <f t="shared" si="2"/>
        <v>-2421</v>
      </c>
    </row>
    <row r="31" spans="1:11" ht="15" customHeight="1">
      <c r="A31" s="20" t="s">
        <v>23</v>
      </c>
      <c r="B31" s="4"/>
      <c r="C31" s="8">
        <v>7654</v>
      </c>
      <c r="D31" s="8">
        <v>4612</v>
      </c>
      <c r="E31" s="8">
        <v>3042</v>
      </c>
      <c r="F31" s="8">
        <v>11063</v>
      </c>
      <c r="G31" s="8">
        <v>6586</v>
      </c>
      <c r="H31" s="8">
        <v>4477</v>
      </c>
      <c r="I31" s="36">
        <f>SUM(J31:K31)</f>
        <v>-3409</v>
      </c>
      <c r="J31" s="36">
        <f t="shared" si="2"/>
        <v>-1974</v>
      </c>
      <c r="K31" s="36">
        <f t="shared" si="2"/>
        <v>-1435</v>
      </c>
    </row>
    <row r="32" spans="1:11" ht="15" customHeight="1">
      <c r="A32" s="20" t="s">
        <v>24</v>
      </c>
      <c r="B32" s="4"/>
      <c r="C32" s="8">
        <v>805</v>
      </c>
      <c r="D32" s="8">
        <v>448</v>
      </c>
      <c r="E32" s="8">
        <v>357</v>
      </c>
      <c r="F32" s="8">
        <v>762</v>
      </c>
      <c r="G32" s="8">
        <v>447</v>
      </c>
      <c r="H32" s="8">
        <v>315</v>
      </c>
      <c r="I32" s="36">
        <f>SUM(J32:K32)</f>
        <v>43</v>
      </c>
      <c r="J32" s="36">
        <f t="shared" si="2"/>
        <v>1</v>
      </c>
      <c r="K32" s="36">
        <f t="shared" si="2"/>
        <v>42</v>
      </c>
    </row>
    <row r="33" spans="1:11" ht="12.75" customHeight="1">
      <c r="A33" s="20"/>
      <c r="B33" s="4"/>
      <c r="C33" s="8"/>
      <c r="D33" s="8"/>
      <c r="E33" s="8"/>
      <c r="F33" s="8"/>
      <c r="G33" s="8"/>
      <c r="H33" s="8"/>
      <c r="I33" s="36"/>
      <c r="J33" s="36"/>
      <c r="K33" s="36"/>
    </row>
    <row r="34" spans="1:11" ht="15" customHeight="1">
      <c r="A34" s="20" t="s">
        <v>25</v>
      </c>
      <c r="B34" s="4"/>
      <c r="C34" s="8">
        <v>1237</v>
      </c>
      <c r="D34" s="8">
        <v>688</v>
      </c>
      <c r="E34" s="8">
        <v>549</v>
      </c>
      <c r="F34" s="8">
        <v>1277</v>
      </c>
      <c r="G34" s="8">
        <v>776</v>
      </c>
      <c r="H34" s="8">
        <v>501</v>
      </c>
      <c r="I34" s="36">
        <f>SUM(J34:K34)</f>
        <v>-40</v>
      </c>
      <c r="J34" s="36">
        <f aca="true" t="shared" si="3" ref="J34:K38">(D34-G34)</f>
        <v>-88</v>
      </c>
      <c r="K34" s="36">
        <f t="shared" si="3"/>
        <v>48</v>
      </c>
    </row>
    <row r="35" spans="1:11" ht="15" customHeight="1">
      <c r="A35" s="20" t="s">
        <v>26</v>
      </c>
      <c r="B35" s="4"/>
      <c r="C35" s="8">
        <v>2059</v>
      </c>
      <c r="D35" s="8">
        <v>1091</v>
      </c>
      <c r="E35" s="8">
        <v>968</v>
      </c>
      <c r="F35" s="8">
        <v>2058</v>
      </c>
      <c r="G35" s="8">
        <v>1194</v>
      </c>
      <c r="H35" s="8">
        <v>864</v>
      </c>
      <c r="I35" s="36">
        <f>SUM(J35:K35)</f>
        <v>1</v>
      </c>
      <c r="J35" s="36">
        <f t="shared" si="3"/>
        <v>-103</v>
      </c>
      <c r="K35" s="36">
        <f t="shared" si="3"/>
        <v>104</v>
      </c>
    </row>
    <row r="36" spans="1:11" ht="15" customHeight="1">
      <c r="A36" s="20" t="s">
        <v>27</v>
      </c>
      <c r="B36" s="4"/>
      <c r="C36" s="8">
        <v>1654</v>
      </c>
      <c r="D36" s="8">
        <v>884</v>
      </c>
      <c r="E36" s="8">
        <v>770</v>
      </c>
      <c r="F36" s="8">
        <v>1636</v>
      </c>
      <c r="G36" s="8">
        <v>895</v>
      </c>
      <c r="H36" s="8">
        <v>741</v>
      </c>
      <c r="I36" s="36">
        <f>SUM(J36:K36)</f>
        <v>18</v>
      </c>
      <c r="J36" s="36">
        <f t="shared" si="3"/>
        <v>-11</v>
      </c>
      <c r="K36" s="36">
        <f t="shared" si="3"/>
        <v>29</v>
      </c>
    </row>
    <row r="37" spans="1:11" ht="15" customHeight="1">
      <c r="A37" s="20" t="s">
        <v>28</v>
      </c>
      <c r="B37" s="4"/>
      <c r="C37" s="8">
        <v>337</v>
      </c>
      <c r="D37" s="8">
        <v>217</v>
      </c>
      <c r="E37" s="8">
        <v>120</v>
      </c>
      <c r="F37" s="8">
        <v>443</v>
      </c>
      <c r="G37" s="8">
        <v>274</v>
      </c>
      <c r="H37" s="8">
        <v>169</v>
      </c>
      <c r="I37" s="36">
        <f>SUM(J37:K37)</f>
        <v>-106</v>
      </c>
      <c r="J37" s="36">
        <f t="shared" si="3"/>
        <v>-57</v>
      </c>
      <c r="K37" s="36">
        <f t="shared" si="3"/>
        <v>-49</v>
      </c>
    </row>
    <row r="38" spans="1:11" ht="15" customHeight="1">
      <c r="A38" s="20" t="s">
        <v>29</v>
      </c>
      <c r="B38" s="4"/>
      <c r="C38" s="8">
        <v>1050</v>
      </c>
      <c r="D38" s="8">
        <v>570</v>
      </c>
      <c r="E38" s="8">
        <v>480</v>
      </c>
      <c r="F38" s="8">
        <v>1374</v>
      </c>
      <c r="G38" s="8">
        <v>816</v>
      </c>
      <c r="H38" s="8">
        <v>558</v>
      </c>
      <c r="I38" s="36">
        <f>SUM(J38:K38)</f>
        <v>-324</v>
      </c>
      <c r="J38" s="36">
        <f t="shared" si="3"/>
        <v>-246</v>
      </c>
      <c r="K38" s="36">
        <f t="shared" si="3"/>
        <v>-78</v>
      </c>
    </row>
    <row r="39" spans="1:11" ht="12.75" customHeight="1">
      <c r="A39" s="20"/>
      <c r="B39" s="4"/>
      <c r="C39" s="8"/>
      <c r="D39" s="8"/>
      <c r="E39" s="8"/>
      <c r="F39" s="8"/>
      <c r="G39" s="8"/>
      <c r="H39" s="8"/>
      <c r="I39" s="36"/>
      <c r="J39" s="36"/>
      <c r="K39" s="36"/>
    </row>
    <row r="40" spans="1:11" ht="15" customHeight="1">
      <c r="A40" s="20" t="s">
        <v>30</v>
      </c>
      <c r="B40" s="4"/>
      <c r="C40" s="8">
        <v>1690</v>
      </c>
      <c r="D40" s="8">
        <v>946</v>
      </c>
      <c r="E40" s="8">
        <v>744</v>
      </c>
      <c r="F40" s="8">
        <v>1543</v>
      </c>
      <c r="G40" s="8">
        <v>895</v>
      </c>
      <c r="H40" s="8">
        <v>648</v>
      </c>
      <c r="I40" s="36">
        <f>SUM(J40:K40)</f>
        <v>147</v>
      </c>
      <c r="J40" s="36">
        <f aca="true" t="shared" si="4" ref="J40:K44">(D40-G40)</f>
        <v>51</v>
      </c>
      <c r="K40" s="36">
        <f t="shared" si="4"/>
        <v>96</v>
      </c>
    </row>
    <row r="41" spans="1:11" ht="15" customHeight="1">
      <c r="A41" s="20" t="s">
        <v>31</v>
      </c>
      <c r="B41" s="4"/>
      <c r="C41" s="8">
        <v>2368</v>
      </c>
      <c r="D41" s="8">
        <v>1304</v>
      </c>
      <c r="E41" s="8">
        <v>1064</v>
      </c>
      <c r="F41" s="8">
        <v>2669</v>
      </c>
      <c r="G41" s="8">
        <v>1525</v>
      </c>
      <c r="H41" s="8">
        <v>1144</v>
      </c>
      <c r="I41" s="36">
        <f>SUM(J41:K41)</f>
        <v>-301</v>
      </c>
      <c r="J41" s="36">
        <f t="shared" si="4"/>
        <v>-221</v>
      </c>
      <c r="K41" s="36">
        <f t="shared" si="4"/>
        <v>-80</v>
      </c>
    </row>
    <row r="42" spans="1:11" ht="15" customHeight="1">
      <c r="A42" s="20" t="s">
        <v>32</v>
      </c>
      <c r="B42" s="4"/>
      <c r="C42" s="8">
        <v>7849</v>
      </c>
      <c r="D42" s="8">
        <v>4670</v>
      </c>
      <c r="E42" s="8">
        <v>3179</v>
      </c>
      <c r="F42" s="8">
        <v>8504</v>
      </c>
      <c r="G42" s="8">
        <v>5131</v>
      </c>
      <c r="H42" s="8">
        <v>3373</v>
      </c>
      <c r="I42" s="36">
        <f>SUM(J42:K42)</f>
        <v>-655</v>
      </c>
      <c r="J42" s="36">
        <f t="shared" si="4"/>
        <v>-461</v>
      </c>
      <c r="K42" s="36">
        <f t="shared" si="4"/>
        <v>-194</v>
      </c>
    </row>
    <row r="43" spans="1:11" ht="15" customHeight="1">
      <c r="A43" s="20" t="s">
        <v>33</v>
      </c>
      <c r="B43" s="4"/>
      <c r="C43" s="8">
        <v>3959</v>
      </c>
      <c r="D43" s="8">
        <v>2147</v>
      </c>
      <c r="E43" s="8">
        <v>1812</v>
      </c>
      <c r="F43" s="8">
        <v>4875</v>
      </c>
      <c r="G43" s="8">
        <v>2746</v>
      </c>
      <c r="H43" s="8">
        <v>2129</v>
      </c>
      <c r="I43" s="36">
        <f>SUM(J43:K43)</f>
        <v>-916</v>
      </c>
      <c r="J43" s="36">
        <f t="shared" si="4"/>
        <v>-599</v>
      </c>
      <c r="K43" s="36">
        <f t="shared" si="4"/>
        <v>-317</v>
      </c>
    </row>
    <row r="44" spans="1:11" ht="15" customHeight="1">
      <c r="A44" s="20" t="s">
        <v>34</v>
      </c>
      <c r="B44" s="4"/>
      <c r="C44" s="8">
        <v>4937</v>
      </c>
      <c r="D44" s="8">
        <v>2866</v>
      </c>
      <c r="E44" s="8">
        <v>2071</v>
      </c>
      <c r="F44" s="8">
        <v>6257</v>
      </c>
      <c r="G44" s="8">
        <v>3582</v>
      </c>
      <c r="H44" s="8">
        <v>2675</v>
      </c>
      <c r="I44" s="36">
        <f>SUM(J44:K44)</f>
        <v>-1320</v>
      </c>
      <c r="J44" s="36">
        <f t="shared" si="4"/>
        <v>-716</v>
      </c>
      <c r="K44" s="36">
        <f t="shared" si="4"/>
        <v>-604</v>
      </c>
    </row>
    <row r="45" spans="1:11" ht="12.75" customHeight="1">
      <c r="A45" s="20"/>
      <c r="B45" s="4"/>
      <c r="C45" s="8"/>
      <c r="D45" s="8"/>
      <c r="E45" s="8"/>
      <c r="F45" s="8"/>
      <c r="G45" s="8"/>
      <c r="H45" s="8"/>
      <c r="I45" s="36"/>
      <c r="J45" s="36"/>
      <c r="K45" s="36"/>
    </row>
    <row r="46" spans="1:11" ht="15" customHeight="1">
      <c r="A46" s="20" t="s">
        <v>35</v>
      </c>
      <c r="B46" s="4"/>
      <c r="C46" s="8">
        <v>15231</v>
      </c>
      <c r="D46" s="8">
        <v>8100</v>
      </c>
      <c r="E46" s="8">
        <v>7131</v>
      </c>
      <c r="F46" s="8">
        <v>15628</v>
      </c>
      <c r="G46" s="8">
        <v>8298</v>
      </c>
      <c r="H46" s="8">
        <v>7330</v>
      </c>
      <c r="I46" s="36">
        <f>SUM(J46:K46)</f>
        <v>-397</v>
      </c>
      <c r="J46" s="36">
        <f>(D46-G46)</f>
        <v>-198</v>
      </c>
      <c r="K46" s="36">
        <f>(E46-H46)</f>
        <v>-199</v>
      </c>
    </row>
    <row r="47" spans="1:11" ht="15" customHeight="1">
      <c r="A47" s="21" t="s">
        <v>36</v>
      </c>
      <c r="B47" s="5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36">
        <v>0</v>
      </c>
      <c r="J47" s="36">
        <v>0</v>
      </c>
      <c r="K47" s="36">
        <v>0</v>
      </c>
    </row>
    <row r="48" spans="1:11" ht="15" customHeight="1">
      <c r="A48" s="20" t="s">
        <v>37</v>
      </c>
      <c r="B48" s="4"/>
      <c r="C48" s="8">
        <v>33250</v>
      </c>
      <c r="D48" s="8">
        <v>17926</v>
      </c>
      <c r="E48" s="8">
        <v>15324</v>
      </c>
      <c r="F48" s="8">
        <v>41136</v>
      </c>
      <c r="G48" s="8">
        <v>21404</v>
      </c>
      <c r="H48" s="8">
        <v>19732</v>
      </c>
      <c r="I48" s="36">
        <f>SUM(J48:K48)</f>
        <v>-7886</v>
      </c>
      <c r="J48" s="36">
        <f aca="true" t="shared" si="5" ref="J48:K50">(D48-G48)</f>
        <v>-3478</v>
      </c>
      <c r="K48" s="36">
        <f t="shared" si="5"/>
        <v>-4408</v>
      </c>
    </row>
    <row r="49" spans="1:11" ht="15" customHeight="1">
      <c r="A49" s="20" t="s">
        <v>38</v>
      </c>
      <c r="B49" s="4"/>
      <c r="C49" s="8">
        <v>12117</v>
      </c>
      <c r="D49" s="8">
        <v>6112</v>
      </c>
      <c r="E49" s="8">
        <v>6005</v>
      </c>
      <c r="F49" s="8">
        <v>14781</v>
      </c>
      <c r="G49" s="8">
        <v>7360</v>
      </c>
      <c r="H49" s="8">
        <v>7421</v>
      </c>
      <c r="I49" s="36">
        <f>SUM(J49:K49)</f>
        <v>-2664</v>
      </c>
      <c r="J49" s="36">
        <f t="shared" si="5"/>
        <v>-1248</v>
      </c>
      <c r="K49" s="36">
        <f t="shared" si="5"/>
        <v>-1416</v>
      </c>
    </row>
    <row r="50" spans="1:11" ht="15" customHeight="1">
      <c r="A50" s="20" t="s">
        <v>39</v>
      </c>
      <c r="B50" s="4"/>
      <c r="C50" s="8">
        <v>7465</v>
      </c>
      <c r="D50" s="8">
        <v>3941</v>
      </c>
      <c r="E50" s="8">
        <v>3524</v>
      </c>
      <c r="F50" s="8">
        <v>6437</v>
      </c>
      <c r="G50" s="8">
        <v>3560</v>
      </c>
      <c r="H50" s="8">
        <v>2877</v>
      </c>
      <c r="I50" s="36">
        <f>SUM(J50:K50)</f>
        <v>1028</v>
      </c>
      <c r="J50" s="36">
        <f t="shared" si="5"/>
        <v>381</v>
      </c>
      <c r="K50" s="36">
        <f t="shared" si="5"/>
        <v>647</v>
      </c>
    </row>
    <row r="51" spans="1:11" ht="12.75" customHeight="1">
      <c r="A51" s="20"/>
      <c r="B51" s="4"/>
      <c r="D51" s="8"/>
      <c r="E51" s="8"/>
      <c r="F51" s="8"/>
      <c r="G51" s="8"/>
      <c r="H51" s="8"/>
      <c r="I51" s="36"/>
      <c r="J51" s="36"/>
      <c r="K51" s="36"/>
    </row>
    <row r="52" spans="1:11" ht="15" customHeight="1">
      <c r="A52" s="20" t="s">
        <v>40</v>
      </c>
      <c r="B52" s="4"/>
      <c r="C52" s="8">
        <v>1542</v>
      </c>
      <c r="D52" s="8">
        <v>772</v>
      </c>
      <c r="E52" s="8">
        <v>770</v>
      </c>
      <c r="F52" s="8">
        <v>1588</v>
      </c>
      <c r="G52" s="8">
        <v>875</v>
      </c>
      <c r="H52" s="8">
        <v>713</v>
      </c>
      <c r="I52" s="36">
        <f>SUM(J52:K52)</f>
        <v>-46</v>
      </c>
      <c r="J52" s="36">
        <f aca="true" t="shared" si="6" ref="J52:K56">(D52-G52)</f>
        <v>-103</v>
      </c>
      <c r="K52" s="36">
        <f t="shared" si="6"/>
        <v>57</v>
      </c>
    </row>
    <row r="53" spans="1:11" ht="15" customHeight="1">
      <c r="A53" s="20" t="s">
        <v>41</v>
      </c>
      <c r="B53" s="4"/>
      <c r="C53" s="8">
        <v>1671</v>
      </c>
      <c r="D53" s="8">
        <v>813</v>
      </c>
      <c r="E53" s="8">
        <v>858</v>
      </c>
      <c r="F53" s="8">
        <v>1736</v>
      </c>
      <c r="G53" s="8">
        <v>939</v>
      </c>
      <c r="H53" s="8">
        <v>797</v>
      </c>
      <c r="I53" s="36">
        <f>SUM(J53:K53)</f>
        <v>-65</v>
      </c>
      <c r="J53" s="36">
        <f t="shared" si="6"/>
        <v>-126</v>
      </c>
      <c r="K53" s="36">
        <f t="shared" si="6"/>
        <v>61</v>
      </c>
    </row>
    <row r="54" spans="1:11" ht="15" customHeight="1">
      <c r="A54" s="20" t="s">
        <v>42</v>
      </c>
      <c r="B54" s="4"/>
      <c r="C54" s="8">
        <v>4639</v>
      </c>
      <c r="D54" s="8">
        <v>2566</v>
      </c>
      <c r="E54" s="8">
        <v>2073</v>
      </c>
      <c r="F54" s="8">
        <v>4521</v>
      </c>
      <c r="G54" s="8">
        <v>2577</v>
      </c>
      <c r="H54" s="8">
        <v>1944</v>
      </c>
      <c r="I54" s="36">
        <f>SUM(J54:K54)</f>
        <v>118</v>
      </c>
      <c r="J54" s="36">
        <f t="shared" si="6"/>
        <v>-11</v>
      </c>
      <c r="K54" s="36">
        <f t="shared" si="6"/>
        <v>129</v>
      </c>
    </row>
    <row r="55" spans="1:11" ht="15" customHeight="1">
      <c r="A55" s="20" t="s">
        <v>43</v>
      </c>
      <c r="B55" s="4"/>
      <c r="C55" s="8">
        <v>6014</v>
      </c>
      <c r="D55" s="8">
        <v>3319</v>
      </c>
      <c r="E55" s="8">
        <v>2695</v>
      </c>
      <c r="F55" s="8">
        <v>5371</v>
      </c>
      <c r="G55" s="8">
        <v>3105</v>
      </c>
      <c r="H55" s="8">
        <v>2266</v>
      </c>
      <c r="I55" s="36">
        <f>SUM(J55:K55)</f>
        <v>643</v>
      </c>
      <c r="J55" s="36">
        <f t="shared" si="6"/>
        <v>214</v>
      </c>
      <c r="K55" s="36">
        <f t="shared" si="6"/>
        <v>429</v>
      </c>
    </row>
    <row r="56" spans="1:11" ht="15" customHeight="1">
      <c r="A56" s="20" t="s">
        <v>44</v>
      </c>
      <c r="B56" s="4"/>
      <c r="C56" s="8">
        <v>2191</v>
      </c>
      <c r="D56" s="8">
        <v>1182</v>
      </c>
      <c r="E56" s="8">
        <v>1009</v>
      </c>
      <c r="F56" s="8">
        <v>2036</v>
      </c>
      <c r="G56" s="8">
        <v>1193</v>
      </c>
      <c r="H56" s="8">
        <v>843</v>
      </c>
      <c r="I56" s="36">
        <f>SUM(J56:K56)</f>
        <v>155</v>
      </c>
      <c r="J56" s="36">
        <f t="shared" si="6"/>
        <v>-11</v>
      </c>
      <c r="K56" s="36">
        <f t="shared" si="6"/>
        <v>166</v>
      </c>
    </row>
    <row r="57" spans="1:11" ht="12.75" customHeight="1">
      <c r="A57" s="20"/>
      <c r="B57" s="4"/>
      <c r="C57" s="8"/>
      <c r="D57" s="8"/>
      <c r="E57" s="8"/>
      <c r="F57" s="8"/>
      <c r="G57" s="8"/>
      <c r="H57" s="8"/>
      <c r="I57" s="36"/>
      <c r="J57" s="36"/>
      <c r="K57" s="36"/>
    </row>
    <row r="58" spans="1:11" ht="15" customHeight="1">
      <c r="A58" s="20" t="s">
        <v>45</v>
      </c>
      <c r="B58" s="4"/>
      <c r="C58" s="8">
        <v>2119</v>
      </c>
      <c r="D58" s="8">
        <v>1144</v>
      </c>
      <c r="E58" s="8">
        <v>975</v>
      </c>
      <c r="F58" s="8">
        <v>2166</v>
      </c>
      <c r="G58" s="8">
        <v>1246</v>
      </c>
      <c r="H58" s="8">
        <v>920</v>
      </c>
      <c r="I58" s="36">
        <f>SUM(J58:K58)</f>
        <v>-47</v>
      </c>
      <c r="J58" s="36">
        <f aca="true" t="shared" si="7" ref="J58:K62">(D58-G58)</f>
        <v>-102</v>
      </c>
      <c r="K58" s="36">
        <f t="shared" si="7"/>
        <v>55</v>
      </c>
    </row>
    <row r="59" spans="1:11" ht="15" customHeight="1">
      <c r="A59" s="20" t="s">
        <v>46</v>
      </c>
      <c r="B59" s="4"/>
      <c r="C59" s="8">
        <v>3176</v>
      </c>
      <c r="D59" s="8">
        <v>1806</v>
      </c>
      <c r="E59" s="8">
        <v>1370</v>
      </c>
      <c r="F59" s="8">
        <v>2852</v>
      </c>
      <c r="G59" s="8">
        <v>1723</v>
      </c>
      <c r="H59" s="8">
        <v>1129</v>
      </c>
      <c r="I59" s="36">
        <f>SUM(J59:K59)</f>
        <v>324</v>
      </c>
      <c r="J59" s="36">
        <f t="shared" si="7"/>
        <v>83</v>
      </c>
      <c r="K59" s="36">
        <f t="shared" si="7"/>
        <v>241</v>
      </c>
    </row>
    <row r="60" spans="1:11" ht="15" customHeight="1">
      <c r="A60" s="20" t="s">
        <v>47</v>
      </c>
      <c r="B60" s="4"/>
      <c r="C60" s="8">
        <v>3302</v>
      </c>
      <c r="D60" s="8">
        <v>1732</v>
      </c>
      <c r="E60" s="8">
        <v>1570</v>
      </c>
      <c r="F60" s="8">
        <v>3037</v>
      </c>
      <c r="G60" s="8">
        <v>1700</v>
      </c>
      <c r="H60" s="8">
        <v>1337</v>
      </c>
      <c r="I60" s="36">
        <f>SUM(J60:K60)</f>
        <v>265</v>
      </c>
      <c r="J60" s="36">
        <f t="shared" si="7"/>
        <v>32</v>
      </c>
      <c r="K60" s="36">
        <f t="shared" si="7"/>
        <v>233</v>
      </c>
    </row>
    <row r="61" spans="1:11" ht="15" customHeight="1">
      <c r="A61" s="20" t="s">
        <v>48</v>
      </c>
      <c r="B61" s="4"/>
      <c r="C61" s="8">
        <v>1831</v>
      </c>
      <c r="D61" s="8">
        <v>914</v>
      </c>
      <c r="E61" s="8">
        <v>917</v>
      </c>
      <c r="F61" s="8">
        <v>1932</v>
      </c>
      <c r="G61" s="8">
        <v>1047</v>
      </c>
      <c r="H61" s="8">
        <v>885</v>
      </c>
      <c r="I61" s="36">
        <f>SUM(J61:K61)</f>
        <v>-101</v>
      </c>
      <c r="J61" s="36">
        <f t="shared" si="7"/>
        <v>-133</v>
      </c>
      <c r="K61" s="36">
        <f t="shared" si="7"/>
        <v>32</v>
      </c>
    </row>
    <row r="62" spans="1:11" ht="15" customHeight="1">
      <c r="A62" s="20" t="s">
        <v>49</v>
      </c>
      <c r="B62" s="4"/>
      <c r="C62" s="8">
        <v>6704</v>
      </c>
      <c r="D62" s="8">
        <v>3764</v>
      </c>
      <c r="E62" s="8">
        <v>2940</v>
      </c>
      <c r="F62" s="8">
        <v>7034</v>
      </c>
      <c r="G62" s="8">
        <v>4089</v>
      </c>
      <c r="H62" s="8">
        <v>2945</v>
      </c>
      <c r="I62" s="36">
        <f>SUM(J62:K62)</f>
        <v>-330</v>
      </c>
      <c r="J62" s="36">
        <f t="shared" si="7"/>
        <v>-325</v>
      </c>
      <c r="K62" s="36">
        <f t="shared" si="7"/>
        <v>-5</v>
      </c>
    </row>
    <row r="63" spans="1:11" ht="12.75" customHeight="1">
      <c r="A63" s="20"/>
      <c r="B63" s="4"/>
      <c r="C63" s="8"/>
      <c r="D63" s="8"/>
      <c r="E63" s="8"/>
      <c r="F63" s="8"/>
      <c r="G63" s="8"/>
      <c r="H63" s="8"/>
      <c r="I63" s="36"/>
      <c r="J63" s="36"/>
      <c r="K63" s="36"/>
    </row>
    <row r="64" spans="1:11" ht="15" customHeight="1">
      <c r="A64" s="20" t="s">
        <v>50</v>
      </c>
      <c r="B64" s="4"/>
      <c r="C64" s="8">
        <v>813</v>
      </c>
      <c r="D64" s="8">
        <v>416</v>
      </c>
      <c r="E64" s="8">
        <v>397</v>
      </c>
      <c r="F64" s="8">
        <v>688</v>
      </c>
      <c r="G64" s="8">
        <v>403</v>
      </c>
      <c r="H64" s="8">
        <v>285</v>
      </c>
      <c r="I64" s="36">
        <f>SUM(J64:K64)</f>
        <v>125</v>
      </c>
      <c r="J64" s="36">
        <f aca="true" t="shared" si="8" ref="J64:K68">(D64-G64)</f>
        <v>13</v>
      </c>
      <c r="K64" s="36">
        <f t="shared" si="8"/>
        <v>112</v>
      </c>
    </row>
    <row r="65" spans="1:11" ht="15" customHeight="1">
      <c r="A65" s="20" t="s">
        <v>51</v>
      </c>
      <c r="B65" s="4"/>
      <c r="C65" s="8">
        <v>1744</v>
      </c>
      <c r="D65" s="8">
        <v>883</v>
      </c>
      <c r="E65" s="8">
        <v>861</v>
      </c>
      <c r="F65" s="8">
        <v>1703</v>
      </c>
      <c r="G65" s="8">
        <v>866</v>
      </c>
      <c r="H65" s="8">
        <v>837</v>
      </c>
      <c r="I65" s="36">
        <f>SUM(J65:K65)</f>
        <v>41</v>
      </c>
      <c r="J65" s="36">
        <f t="shared" si="8"/>
        <v>17</v>
      </c>
      <c r="K65" s="36">
        <f t="shared" si="8"/>
        <v>24</v>
      </c>
    </row>
    <row r="66" spans="1:11" ht="15" customHeight="1">
      <c r="A66" s="20" t="s">
        <v>52</v>
      </c>
      <c r="B66" s="4"/>
      <c r="C66" s="8">
        <v>1811</v>
      </c>
      <c r="D66" s="8">
        <v>955</v>
      </c>
      <c r="E66" s="8">
        <v>856</v>
      </c>
      <c r="F66" s="8">
        <v>2131</v>
      </c>
      <c r="G66" s="8">
        <v>1165</v>
      </c>
      <c r="H66" s="8">
        <v>966</v>
      </c>
      <c r="I66" s="36">
        <f>SUM(J66:K66)</f>
        <v>-320</v>
      </c>
      <c r="J66" s="36">
        <f t="shared" si="8"/>
        <v>-210</v>
      </c>
      <c r="K66" s="36">
        <f t="shared" si="8"/>
        <v>-110</v>
      </c>
    </row>
    <row r="67" spans="1:11" ht="15" customHeight="1">
      <c r="A67" s="20" t="s">
        <v>53</v>
      </c>
      <c r="B67" s="4"/>
      <c r="C67" s="8">
        <v>1393</v>
      </c>
      <c r="D67" s="8">
        <v>752</v>
      </c>
      <c r="E67" s="8">
        <v>641</v>
      </c>
      <c r="F67" s="8">
        <v>1525</v>
      </c>
      <c r="G67" s="8">
        <v>834</v>
      </c>
      <c r="H67" s="8">
        <v>691</v>
      </c>
      <c r="I67" s="36">
        <f>SUM(J67:K67)</f>
        <v>-132</v>
      </c>
      <c r="J67" s="36">
        <f t="shared" si="8"/>
        <v>-82</v>
      </c>
      <c r="K67" s="36">
        <f t="shared" si="8"/>
        <v>-50</v>
      </c>
    </row>
    <row r="68" spans="1:11" ht="15" customHeight="1">
      <c r="A68" s="20" t="s">
        <v>54</v>
      </c>
      <c r="B68" s="4"/>
      <c r="C68" s="8">
        <v>1704</v>
      </c>
      <c r="D68" s="8">
        <v>889</v>
      </c>
      <c r="E68" s="8">
        <v>815</v>
      </c>
      <c r="F68" s="8">
        <v>1920</v>
      </c>
      <c r="G68" s="8">
        <v>1067</v>
      </c>
      <c r="H68" s="8">
        <v>853</v>
      </c>
      <c r="I68" s="36">
        <f>SUM(J68:K68)</f>
        <v>-216</v>
      </c>
      <c r="J68" s="36">
        <f t="shared" si="8"/>
        <v>-178</v>
      </c>
      <c r="K68" s="36">
        <f t="shared" si="8"/>
        <v>-38</v>
      </c>
    </row>
    <row r="69" spans="1:11" ht="12.75" customHeight="1">
      <c r="A69" s="20"/>
      <c r="B69" s="4"/>
      <c r="C69" s="8"/>
      <c r="D69" s="8"/>
      <c r="E69" s="8"/>
      <c r="F69" s="8"/>
      <c r="G69" s="8"/>
      <c r="H69" s="8"/>
      <c r="I69" s="36"/>
      <c r="J69" s="36"/>
      <c r="K69" s="36"/>
    </row>
    <row r="70" spans="1:11" ht="15" customHeight="1">
      <c r="A70" s="20" t="s">
        <v>55</v>
      </c>
      <c r="B70" s="4"/>
      <c r="C70" s="8">
        <v>2907</v>
      </c>
      <c r="D70" s="8">
        <v>1424</v>
      </c>
      <c r="E70" s="8">
        <v>1483</v>
      </c>
      <c r="F70" s="8">
        <v>3631</v>
      </c>
      <c r="G70" s="8">
        <v>1985</v>
      </c>
      <c r="H70" s="8">
        <v>1646</v>
      </c>
      <c r="I70" s="36">
        <f>SUM(J70:K70)</f>
        <v>-724</v>
      </c>
      <c r="J70" s="36">
        <f>(D70-G70)</f>
        <v>-561</v>
      </c>
      <c r="K70" s="36">
        <f>(E70-H70)</f>
        <v>-163</v>
      </c>
    </row>
    <row r="71" spans="1:11" ht="15" customHeight="1">
      <c r="A71" s="20" t="s">
        <v>56</v>
      </c>
      <c r="B71" s="4"/>
      <c r="C71" s="8">
        <v>1510</v>
      </c>
      <c r="D71" s="8">
        <v>782</v>
      </c>
      <c r="E71" s="8">
        <v>728</v>
      </c>
      <c r="F71" s="8">
        <v>1838</v>
      </c>
      <c r="G71" s="8">
        <v>976</v>
      </c>
      <c r="H71" s="8">
        <v>862</v>
      </c>
      <c r="I71" s="36">
        <f>SUM(J71:K71)</f>
        <v>-328</v>
      </c>
      <c r="J71" s="36">
        <f>(D71-G71)</f>
        <v>-194</v>
      </c>
      <c r="K71" s="36">
        <f>(E71-H71)</f>
        <v>-134</v>
      </c>
    </row>
    <row r="72" ht="6.75" customHeight="1">
      <c r="B72" s="25"/>
    </row>
    <row r="73" spans="1:11" ht="15" customHeight="1">
      <c r="A73" s="30" t="s">
        <v>62</v>
      </c>
      <c r="B73" s="12"/>
      <c r="C73" s="9"/>
      <c r="D73" s="9"/>
      <c r="E73" s="9"/>
      <c r="F73" s="9"/>
      <c r="G73" s="9"/>
      <c r="H73" s="9"/>
      <c r="I73" s="9"/>
      <c r="J73" s="9"/>
      <c r="K73" s="9"/>
    </row>
    <row r="74" spans="1:2" ht="13.5">
      <c r="A74"/>
      <c r="B74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2002-03-25T15:00:00Z</cp:lastPrinted>
  <dcterms:created xsi:type="dcterms:W3CDTF">2002-03-25T15:00:00Z</dcterms:created>
  <dcterms:modified xsi:type="dcterms:W3CDTF">2002-03-25T15:00:00Z</dcterms:modified>
  <cp:category/>
  <cp:version/>
  <cp:contentType/>
  <cp:contentStatus/>
</cp:coreProperties>
</file>