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3960" windowHeight="3105" activeTab="0"/>
  </bookViews>
  <sheets>
    <sheet name="N-22-15" sheetId="1" r:id="rId1"/>
  </sheets>
  <definedNames>
    <definedName name="_xlnm.Print_Area" localSheetId="0">'N-22-15'!$A$1:$S$42</definedName>
  </definedNames>
  <calcPr fullCalcOnLoad="1"/>
</workbook>
</file>

<file path=xl/sharedStrings.xml><?xml version="1.0" encoding="utf-8"?>
<sst xmlns="http://schemas.openxmlformats.org/spreadsheetml/2006/main" count="88" uniqueCount="75">
  <si>
    <t xml:space="preserve">          第１５表</t>
  </si>
  <si>
    <t>民生委員</t>
  </si>
  <si>
    <t>施設数</t>
  </si>
  <si>
    <t>入所定員</t>
  </si>
  <si>
    <t>所</t>
  </si>
  <si>
    <t>人</t>
  </si>
  <si>
    <t>寝屋川市</t>
  </si>
  <si>
    <t>河内長野市</t>
  </si>
  <si>
    <t>松原市</t>
  </si>
  <si>
    <t>大東市</t>
  </si>
  <si>
    <t>和泉市</t>
  </si>
  <si>
    <t xml:space="preserve"> </t>
  </si>
  <si>
    <t>箕面市</t>
  </si>
  <si>
    <t>大阪市地域</t>
  </si>
  <si>
    <t>柏原市</t>
  </si>
  <si>
    <t>三島地域</t>
  </si>
  <si>
    <t>羽曳野市</t>
  </si>
  <si>
    <t>豊能地域</t>
  </si>
  <si>
    <t>門真市</t>
  </si>
  <si>
    <t>北河内地域</t>
  </si>
  <si>
    <t>摂津市</t>
  </si>
  <si>
    <t>中河内地域</t>
  </si>
  <si>
    <t>南河内地域</t>
  </si>
  <si>
    <t>高石市</t>
  </si>
  <si>
    <t>泉北地域</t>
  </si>
  <si>
    <t>藤井寺市</t>
  </si>
  <si>
    <t>泉南地域</t>
  </si>
  <si>
    <t>東大阪市</t>
  </si>
  <si>
    <t>泉南市</t>
  </si>
  <si>
    <t>大阪市</t>
  </si>
  <si>
    <t>四條畷市</t>
  </si>
  <si>
    <t>堺市</t>
  </si>
  <si>
    <t>岸和田市</t>
  </si>
  <si>
    <t>交野市</t>
  </si>
  <si>
    <t>豊中市</t>
  </si>
  <si>
    <t>大阪狭山市</t>
  </si>
  <si>
    <t>池田市</t>
  </si>
  <si>
    <t>阪南市</t>
  </si>
  <si>
    <t>吹田市</t>
  </si>
  <si>
    <t>島本町</t>
  </si>
  <si>
    <t>泉大津市</t>
  </si>
  <si>
    <t>豊能町</t>
  </si>
  <si>
    <t>高槻市</t>
  </si>
  <si>
    <t>能勢町</t>
  </si>
  <si>
    <t>貝塚市</t>
  </si>
  <si>
    <t>忠岡町</t>
  </si>
  <si>
    <t>守口市</t>
  </si>
  <si>
    <t>熊取町</t>
  </si>
  <si>
    <t>枚方市</t>
  </si>
  <si>
    <t>田尻町</t>
  </si>
  <si>
    <t>茨木市</t>
  </si>
  <si>
    <t>岬町</t>
  </si>
  <si>
    <t>八尾市</t>
  </si>
  <si>
    <t>太子町</t>
  </si>
  <si>
    <t>泉佐野市</t>
  </si>
  <si>
    <t>河南町</t>
  </si>
  <si>
    <t>富田林市</t>
  </si>
  <si>
    <t>千早赤阪村</t>
  </si>
  <si>
    <t>美原町</t>
  </si>
  <si>
    <t>_x001A_</t>
  </si>
  <si>
    <r>
      <t xml:space="preserve">市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村</t>
    </r>
  </si>
  <si>
    <t>保          育          所</t>
  </si>
  <si>
    <t>公          立</t>
  </si>
  <si>
    <t>民    間    立</t>
  </si>
  <si>
    <t>（各年４月１日現在）</t>
  </si>
  <si>
    <t xml:space="preserve">   市町村別保育所数及び民生委員数</t>
  </si>
  <si>
    <t>平成１１年</t>
  </si>
  <si>
    <t xml:space="preserve">       １２</t>
  </si>
  <si>
    <t xml:space="preserve">       １３</t>
  </si>
  <si>
    <t xml:space="preserve">       １４</t>
  </si>
  <si>
    <t>平成１５年</t>
  </si>
  <si>
    <r>
      <t xml:space="preserve">  資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料    大阪府健康福祉部児童福祉室施設課、大阪市健康福祉局総務部運営企画課、堺市保健福祉局福祉推進部社会援護課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</si>
  <si>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　大阪府健康福祉部地域保健福祉室地域福祉課</t>
    </r>
  </si>
  <si>
    <r>
      <t>施 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</si>
  <si>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入 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</si>
</sst>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0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2" xfId="0" applyFont="1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2" xfId="0" applyFont="1" applyFill="1" applyBorder="1" applyAlignment="1" quotePrefix="1">
      <alignment horizontal="left" vertical="center"/>
    </xf>
    <xf numFmtId="0" fontId="7" fillId="0" borderId="2" xfId="0" applyFont="1" applyFill="1" applyBorder="1" applyAlignment="1" quotePrefix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showGridLines="0" tabSelected="1" zoomScale="75" zoomScaleNormal="75" workbookViewId="0" topLeftCell="A1">
      <selection activeCell="A2" sqref="A2"/>
    </sheetView>
  </sheetViews>
  <sheetFormatPr defaultColWidth="8.796875" defaultRowHeight="14.25"/>
  <cols>
    <col min="1" max="1" width="14.69921875" style="1" customWidth="1"/>
    <col min="2" max="2" width="0.4921875" style="1" customWidth="1"/>
    <col min="3" max="3" width="10.09765625" style="1" customWidth="1"/>
    <col min="4" max="4" width="9.3984375" style="1" customWidth="1"/>
    <col min="5" max="5" width="10.69921875" style="1" customWidth="1"/>
    <col min="6" max="6" width="10.09765625" style="1" customWidth="1"/>
    <col min="7" max="7" width="9.8984375" style="1" customWidth="1"/>
    <col min="8" max="8" width="0.4921875" style="1" customWidth="1"/>
    <col min="9" max="9" width="14.8984375" style="1" customWidth="1"/>
    <col min="10" max="10" width="0.4921875" style="1" customWidth="1"/>
    <col min="11" max="11" width="9.8984375" style="1" customWidth="1"/>
    <col min="12" max="12" width="1.1015625" style="1" customWidth="1"/>
    <col min="13" max="13" width="10" style="1" customWidth="1"/>
    <col min="14" max="14" width="1" style="1" customWidth="1"/>
    <col min="15" max="15" width="9.8984375" style="1" customWidth="1"/>
    <col min="16" max="16" width="1.1015625" style="1" customWidth="1"/>
    <col min="17" max="17" width="9.8984375" style="1" customWidth="1"/>
    <col min="18" max="18" width="1.1015625" style="1" customWidth="1"/>
    <col min="19" max="19" width="9.8984375" style="1" customWidth="1"/>
    <col min="20" max="16384" width="9" style="1" customWidth="1"/>
  </cols>
  <sheetData>
    <row r="1" spans="1:25" ht="21.75" customHeight="1">
      <c r="A1" s="3" t="s">
        <v>0</v>
      </c>
      <c r="B1" s="3"/>
      <c r="C1" s="2"/>
      <c r="D1" s="2"/>
      <c r="E1" s="4" t="s">
        <v>65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3"/>
      <c r="B2" s="3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7" t="s">
        <v>64</v>
      </c>
      <c r="T3" s="2"/>
      <c r="U3" s="2"/>
      <c r="V3" s="2"/>
      <c r="W3" s="2"/>
      <c r="X3" s="2"/>
      <c r="Y3" s="2"/>
    </row>
    <row r="4" spans="1:25" ht="18" customHeight="1">
      <c r="A4" s="8"/>
      <c r="B4" s="9"/>
      <c r="C4" s="10" t="s">
        <v>61</v>
      </c>
      <c r="D4" s="10"/>
      <c r="E4" s="10"/>
      <c r="F4" s="11"/>
      <c r="G4" s="12"/>
      <c r="H4" s="13"/>
      <c r="I4" s="12"/>
      <c r="J4" s="14"/>
      <c r="K4" s="10" t="s">
        <v>61</v>
      </c>
      <c r="L4" s="10"/>
      <c r="M4" s="10"/>
      <c r="N4" s="10"/>
      <c r="O4" s="10"/>
      <c r="P4" s="10"/>
      <c r="Q4" s="54"/>
      <c r="R4" s="50"/>
      <c r="S4" s="52"/>
      <c r="T4" s="2"/>
      <c r="U4" s="2"/>
      <c r="V4" s="2"/>
      <c r="W4" s="2"/>
      <c r="X4" s="2"/>
      <c r="Y4" s="2"/>
    </row>
    <row r="5" spans="1:25" ht="18" customHeight="1">
      <c r="A5" s="15" t="s">
        <v>60</v>
      </c>
      <c r="B5" s="14"/>
      <c r="C5" s="10" t="s">
        <v>62</v>
      </c>
      <c r="D5" s="11"/>
      <c r="E5" s="10" t="s">
        <v>63</v>
      </c>
      <c r="F5" s="11"/>
      <c r="G5" s="16" t="s">
        <v>1</v>
      </c>
      <c r="H5" s="13"/>
      <c r="I5" s="15" t="s">
        <v>60</v>
      </c>
      <c r="J5" s="17"/>
      <c r="K5" s="10" t="s">
        <v>62</v>
      </c>
      <c r="L5" s="10"/>
      <c r="M5" s="11"/>
      <c r="N5" s="10"/>
      <c r="O5" s="10" t="s">
        <v>63</v>
      </c>
      <c r="P5" s="10"/>
      <c r="Q5" s="55"/>
      <c r="R5" s="55"/>
      <c r="S5" s="53" t="s">
        <v>1</v>
      </c>
      <c r="T5" s="2"/>
      <c r="U5" s="2"/>
      <c r="V5" s="2"/>
      <c r="W5" s="2"/>
      <c r="X5" s="2"/>
      <c r="Y5" s="2"/>
    </row>
    <row r="6" spans="1:25" ht="18" customHeight="1">
      <c r="A6" s="18"/>
      <c r="B6" s="19"/>
      <c r="C6" s="20" t="s">
        <v>2</v>
      </c>
      <c r="D6" s="20" t="s">
        <v>3</v>
      </c>
      <c r="E6" s="20" t="s">
        <v>2</v>
      </c>
      <c r="F6" s="20" t="s">
        <v>3</v>
      </c>
      <c r="G6" s="21"/>
      <c r="H6" s="22"/>
      <c r="I6" s="21"/>
      <c r="J6" s="23"/>
      <c r="K6" s="56" t="s">
        <v>73</v>
      </c>
      <c r="L6" s="57"/>
      <c r="M6" s="56" t="s">
        <v>74</v>
      </c>
      <c r="N6" s="57"/>
      <c r="O6" s="56" t="s">
        <v>73</v>
      </c>
      <c r="P6" s="57"/>
      <c r="Q6" s="56" t="s">
        <v>74</v>
      </c>
      <c r="R6" s="57"/>
      <c r="S6" s="22"/>
      <c r="T6" s="2"/>
      <c r="U6" s="2"/>
      <c r="V6" s="2"/>
      <c r="W6" s="2"/>
      <c r="X6" s="2"/>
      <c r="Y6" s="2"/>
    </row>
    <row r="7" spans="1:25" ht="18" customHeight="1">
      <c r="A7" s="24"/>
      <c r="B7" s="25"/>
      <c r="C7" s="26" t="s">
        <v>4</v>
      </c>
      <c r="D7" s="26" t="s">
        <v>5</v>
      </c>
      <c r="E7" s="26"/>
      <c r="F7" s="26"/>
      <c r="G7" s="24" t="s">
        <v>5</v>
      </c>
      <c r="H7" s="27"/>
      <c r="I7" s="12"/>
      <c r="J7" s="14"/>
      <c r="K7" s="26" t="s">
        <v>4</v>
      </c>
      <c r="L7" s="26"/>
      <c r="M7" s="26" t="s">
        <v>5</v>
      </c>
      <c r="N7" s="26"/>
      <c r="O7" s="26"/>
      <c r="P7" s="26"/>
      <c r="Q7" s="26"/>
      <c r="R7" s="26"/>
      <c r="S7" s="26" t="s">
        <v>5</v>
      </c>
      <c r="T7" s="2"/>
      <c r="U7" s="2"/>
      <c r="V7" s="2"/>
      <c r="W7" s="2"/>
      <c r="X7" s="2"/>
      <c r="Y7" s="2"/>
    </row>
    <row r="8" spans="1:25" ht="18" customHeight="1">
      <c r="A8" s="28" t="s">
        <v>66</v>
      </c>
      <c r="B8" s="29"/>
      <c r="C8" s="30">
        <v>533</v>
      </c>
      <c r="D8" s="30">
        <v>56424</v>
      </c>
      <c r="E8" s="30">
        <v>526</v>
      </c>
      <c r="F8" s="30">
        <v>53850</v>
      </c>
      <c r="G8" s="31">
        <v>11717</v>
      </c>
      <c r="H8" s="32"/>
      <c r="I8" s="12" t="s">
        <v>6</v>
      </c>
      <c r="J8" s="14"/>
      <c r="K8" s="30">
        <v>16</v>
      </c>
      <c r="L8" s="30"/>
      <c r="M8" s="30">
        <v>2130</v>
      </c>
      <c r="N8" s="30"/>
      <c r="O8" s="30">
        <v>24</v>
      </c>
      <c r="P8" s="30"/>
      <c r="Q8" s="30">
        <v>1530</v>
      </c>
      <c r="R8" s="30"/>
      <c r="S8" s="30">
        <v>323</v>
      </c>
      <c r="T8" s="2"/>
      <c r="V8" s="2"/>
      <c r="W8" s="2"/>
      <c r="X8" s="2"/>
      <c r="Y8" s="2"/>
    </row>
    <row r="9" spans="1:25" ht="18" customHeight="1">
      <c r="A9" s="33" t="s">
        <v>67</v>
      </c>
      <c r="B9" s="34"/>
      <c r="C9" s="30">
        <v>525</v>
      </c>
      <c r="D9" s="30">
        <v>56092</v>
      </c>
      <c r="E9" s="30">
        <v>529</v>
      </c>
      <c r="F9" s="30">
        <v>54507</v>
      </c>
      <c r="G9" s="30">
        <v>12044</v>
      </c>
      <c r="H9" s="32"/>
      <c r="I9" s="12" t="s">
        <v>7</v>
      </c>
      <c r="J9" s="14"/>
      <c r="K9" s="30">
        <v>4</v>
      </c>
      <c r="L9" s="30"/>
      <c r="M9" s="30">
        <v>276</v>
      </c>
      <c r="N9" s="30"/>
      <c r="O9" s="30">
        <v>12</v>
      </c>
      <c r="P9" s="30"/>
      <c r="Q9" s="30">
        <v>885</v>
      </c>
      <c r="R9" s="30"/>
      <c r="S9" s="30">
        <v>159</v>
      </c>
      <c r="T9" s="2"/>
      <c r="V9" s="2"/>
      <c r="W9" s="2"/>
      <c r="X9" s="2"/>
      <c r="Y9" s="2"/>
    </row>
    <row r="10" spans="1:25" ht="18" customHeight="1">
      <c r="A10" s="33" t="s">
        <v>68</v>
      </c>
      <c r="B10" s="34"/>
      <c r="C10" s="30">
        <v>516</v>
      </c>
      <c r="D10" s="30">
        <v>54972</v>
      </c>
      <c r="E10" s="30">
        <v>552</v>
      </c>
      <c r="F10" s="30">
        <v>55942</v>
      </c>
      <c r="G10" s="31">
        <v>11560</v>
      </c>
      <c r="H10" s="32"/>
      <c r="I10" s="12" t="s">
        <v>8</v>
      </c>
      <c r="J10" s="14"/>
      <c r="K10" s="30">
        <v>8</v>
      </c>
      <c r="L10" s="30"/>
      <c r="M10" s="30">
        <v>750</v>
      </c>
      <c r="N10" s="30"/>
      <c r="O10" s="30">
        <v>6</v>
      </c>
      <c r="P10" s="30"/>
      <c r="Q10" s="30">
        <v>632</v>
      </c>
      <c r="R10" s="30"/>
      <c r="S10" s="30">
        <v>157</v>
      </c>
      <c r="T10" s="2"/>
      <c r="V10" s="2"/>
      <c r="W10" s="2"/>
      <c r="X10" s="2"/>
      <c r="Y10" s="2"/>
    </row>
    <row r="11" spans="1:25" ht="18" customHeight="1">
      <c r="A11" s="33" t="s">
        <v>69</v>
      </c>
      <c r="B11" s="34"/>
      <c r="C11" s="30">
        <v>507</v>
      </c>
      <c r="D11" s="30">
        <v>54420</v>
      </c>
      <c r="E11" s="30">
        <v>589</v>
      </c>
      <c r="F11" s="30">
        <v>60504</v>
      </c>
      <c r="G11" s="31">
        <v>12422</v>
      </c>
      <c r="H11" s="32"/>
      <c r="I11" s="12" t="s">
        <v>9</v>
      </c>
      <c r="J11" s="14"/>
      <c r="K11" s="30">
        <v>5</v>
      </c>
      <c r="L11" s="30"/>
      <c r="M11" s="30">
        <v>750</v>
      </c>
      <c r="N11" s="30"/>
      <c r="O11" s="30">
        <v>16</v>
      </c>
      <c r="P11" s="30"/>
      <c r="Q11" s="30">
        <v>1455</v>
      </c>
      <c r="R11" s="30"/>
      <c r="S11" s="30">
        <v>168</v>
      </c>
      <c r="T11" s="2"/>
      <c r="V11" s="2"/>
      <c r="W11" s="2"/>
      <c r="X11" s="2"/>
      <c r="Y11" s="2"/>
    </row>
    <row r="12" spans="1:25" ht="18" customHeight="1">
      <c r="A12" s="12"/>
      <c r="B12" s="14"/>
      <c r="C12" s="30"/>
      <c r="D12" s="30"/>
      <c r="E12" s="30"/>
      <c r="F12" s="30"/>
      <c r="G12" s="31"/>
      <c r="H12" s="32"/>
      <c r="I12" s="12" t="s">
        <v>10</v>
      </c>
      <c r="J12" s="14"/>
      <c r="K12" s="30">
        <v>19</v>
      </c>
      <c r="L12" s="30"/>
      <c r="M12" s="30">
        <v>1980</v>
      </c>
      <c r="N12" s="30"/>
      <c r="O12" s="30">
        <v>6</v>
      </c>
      <c r="P12" s="30"/>
      <c r="Q12" s="30">
        <v>870</v>
      </c>
      <c r="R12" s="30"/>
      <c r="S12" s="30">
        <v>255</v>
      </c>
      <c r="T12" s="2"/>
      <c r="V12" s="2"/>
      <c r="W12" s="2"/>
      <c r="X12" s="2"/>
      <c r="Y12" s="2"/>
    </row>
    <row r="13" spans="1:25" ht="18" customHeight="1">
      <c r="A13" s="46" t="s">
        <v>70</v>
      </c>
      <c r="B13" s="35"/>
      <c r="C13" s="36">
        <f>SUM(C15:C22)</f>
        <v>502</v>
      </c>
      <c r="D13" s="36">
        <f>SUM(D15:D22)</f>
        <v>53727</v>
      </c>
      <c r="E13" s="36">
        <f>SUM(E15:E22)</f>
        <v>608</v>
      </c>
      <c r="F13" s="36">
        <f>SUM(F15:F22)</f>
        <v>62917</v>
      </c>
      <c r="G13" s="36">
        <f>SUM(G15:G22)</f>
        <v>12439</v>
      </c>
      <c r="H13" s="37"/>
      <c r="I13" s="12"/>
      <c r="J13" s="14"/>
      <c r="K13" s="30"/>
      <c r="L13" s="30"/>
      <c r="M13" s="30"/>
      <c r="N13" s="30"/>
      <c r="O13" s="30"/>
      <c r="P13" s="30"/>
      <c r="Q13" s="30"/>
      <c r="R13" s="30"/>
      <c r="S13" s="30"/>
      <c r="T13" s="2"/>
      <c r="V13" s="2"/>
      <c r="W13" s="2"/>
      <c r="X13" s="2"/>
      <c r="Y13" s="2"/>
    </row>
    <row r="14" spans="1:25" ht="18" customHeight="1">
      <c r="A14" s="38"/>
      <c r="B14" s="39"/>
      <c r="C14" s="36"/>
      <c r="D14" s="36"/>
      <c r="E14" s="36"/>
      <c r="F14" s="36"/>
      <c r="G14" s="36"/>
      <c r="H14" s="37"/>
      <c r="I14" s="12" t="s">
        <v>12</v>
      </c>
      <c r="J14" s="14"/>
      <c r="K14" s="30">
        <v>7</v>
      </c>
      <c r="L14" s="30"/>
      <c r="M14" s="30">
        <v>800</v>
      </c>
      <c r="N14" s="30"/>
      <c r="O14" s="30">
        <v>5</v>
      </c>
      <c r="P14" s="30"/>
      <c r="Q14" s="30">
        <v>405</v>
      </c>
      <c r="R14" s="30"/>
      <c r="S14" s="30">
        <v>156</v>
      </c>
      <c r="T14" s="2"/>
      <c r="V14" s="2"/>
      <c r="W14" s="2"/>
      <c r="X14" s="2"/>
      <c r="Y14" s="2"/>
    </row>
    <row r="15" spans="1:25" ht="18" customHeight="1">
      <c r="A15" s="46" t="s">
        <v>13</v>
      </c>
      <c r="B15" s="48"/>
      <c r="C15" s="49">
        <f>IF(C24=0,"-",C24)</f>
        <v>137</v>
      </c>
      <c r="D15" s="49">
        <f>IF(D24=0,"-",D24)</f>
        <v>14013</v>
      </c>
      <c r="E15" s="49">
        <f>IF(E24=0,"-",E24)</f>
        <v>200</v>
      </c>
      <c r="F15" s="49">
        <f>IF(F24=0,"-",F24)</f>
        <v>23983</v>
      </c>
      <c r="G15" s="49">
        <f>IF(G24=0,"-",G24)</f>
        <v>4034</v>
      </c>
      <c r="H15" s="37"/>
      <c r="I15" s="12" t="s">
        <v>14</v>
      </c>
      <c r="J15" s="14"/>
      <c r="K15" s="30">
        <v>6</v>
      </c>
      <c r="L15" s="30"/>
      <c r="M15" s="30">
        <v>750</v>
      </c>
      <c r="N15" s="30"/>
      <c r="O15" s="30">
        <v>7</v>
      </c>
      <c r="P15" s="30"/>
      <c r="Q15" s="30">
        <v>660</v>
      </c>
      <c r="R15" s="30"/>
      <c r="S15" s="30">
        <v>131</v>
      </c>
      <c r="T15" s="2"/>
      <c r="V15" s="2"/>
      <c r="W15" s="2"/>
      <c r="X15" s="2"/>
      <c r="Y15" s="2"/>
    </row>
    <row r="16" spans="1:25" ht="18" customHeight="1">
      <c r="A16" s="46" t="s">
        <v>15</v>
      </c>
      <c r="B16" s="48"/>
      <c r="C16" s="36">
        <f>C30+C32+C37+K18+K30</f>
        <v>57</v>
      </c>
      <c r="D16" s="36">
        <f>D30+D32+D37+M18+M30</f>
        <v>6252</v>
      </c>
      <c r="E16" s="36">
        <f>E30+E32+E37+O18+O30</f>
        <v>61</v>
      </c>
      <c r="F16" s="36">
        <f>F30+F32+F37+Q18+Q30</f>
        <v>5948</v>
      </c>
      <c r="G16" s="36">
        <f>G30+G32+G37+S18+S30</f>
        <v>1439</v>
      </c>
      <c r="H16" s="37"/>
      <c r="I16" s="12" t="s">
        <v>16</v>
      </c>
      <c r="J16" s="14"/>
      <c r="K16" s="30">
        <v>8</v>
      </c>
      <c r="L16" s="30"/>
      <c r="M16" s="30">
        <v>820</v>
      </c>
      <c r="N16" s="30"/>
      <c r="O16" s="30">
        <v>9</v>
      </c>
      <c r="P16" s="30"/>
      <c r="Q16" s="30">
        <v>1020</v>
      </c>
      <c r="R16" s="30"/>
      <c r="S16" s="30">
        <v>169</v>
      </c>
      <c r="T16" s="2"/>
      <c r="V16" s="2"/>
      <c r="W16" s="2"/>
      <c r="X16" s="2"/>
      <c r="Y16" s="2"/>
    </row>
    <row r="17" spans="1:25" ht="18" customHeight="1">
      <c r="A17" s="46" t="s">
        <v>17</v>
      </c>
      <c r="B17" s="48"/>
      <c r="C17" s="36">
        <f>C27+C28+K14+K31+K32</f>
        <v>46</v>
      </c>
      <c r="D17" s="36">
        <f>D27+D28+M14+M31+M32</f>
        <v>5000</v>
      </c>
      <c r="E17" s="36">
        <f>E27+E28+O14+O31+O32</f>
        <v>29</v>
      </c>
      <c r="F17" s="36">
        <f>F27+F28+Q14+Q31+Q32</f>
        <v>1695</v>
      </c>
      <c r="G17" s="36">
        <f>G27+G28+S14+S31+S32</f>
        <v>946</v>
      </c>
      <c r="H17" s="37"/>
      <c r="I17" s="12" t="s">
        <v>18</v>
      </c>
      <c r="J17" s="14"/>
      <c r="K17" s="30">
        <v>7</v>
      </c>
      <c r="L17" s="30"/>
      <c r="M17" s="30">
        <v>760</v>
      </c>
      <c r="N17" s="30"/>
      <c r="O17" s="30">
        <v>9</v>
      </c>
      <c r="P17" s="30"/>
      <c r="Q17" s="30">
        <v>915</v>
      </c>
      <c r="R17" s="30"/>
      <c r="S17" s="30">
        <v>164</v>
      </c>
      <c r="T17" s="2"/>
      <c r="V17" s="2"/>
      <c r="W17" s="2"/>
      <c r="X17" s="2"/>
      <c r="Y17" s="2"/>
    </row>
    <row r="18" spans="1:30" ht="18" customHeight="1">
      <c r="A18" s="46" t="s">
        <v>19</v>
      </c>
      <c r="B18" s="48"/>
      <c r="C18" s="36">
        <f>C34+C36+K8+K11+K17+K24+K26</f>
        <v>68</v>
      </c>
      <c r="D18" s="36">
        <f>D34+D36+M8+M11+M17+M24+M26</f>
        <v>7615</v>
      </c>
      <c r="E18" s="36">
        <f>E34+E36+O8+O11+O17+O24+O26</f>
        <v>102</v>
      </c>
      <c r="F18" s="36">
        <f>F34+F36+Q8+Q11+Q17+Q24+Q26</f>
        <v>8997</v>
      </c>
      <c r="G18" s="36">
        <f>G34+G36+S8+S11+S17+S24+S26</f>
        <v>1506</v>
      </c>
      <c r="H18" s="37"/>
      <c r="I18" s="12" t="s">
        <v>20</v>
      </c>
      <c r="J18" s="14"/>
      <c r="K18" s="30">
        <v>5</v>
      </c>
      <c r="L18" s="30"/>
      <c r="M18" s="30">
        <v>460</v>
      </c>
      <c r="N18" s="30"/>
      <c r="O18" s="30">
        <v>10</v>
      </c>
      <c r="P18" s="30"/>
      <c r="Q18" s="30">
        <v>965</v>
      </c>
      <c r="R18" s="30"/>
      <c r="S18" s="30">
        <v>124</v>
      </c>
      <c r="T18" s="2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ht="18" customHeight="1">
      <c r="A19" s="46" t="s">
        <v>21</v>
      </c>
      <c r="B19" s="48"/>
      <c r="C19" s="36">
        <f>C38+K15+K22</f>
        <v>33</v>
      </c>
      <c r="D19" s="36">
        <f>D38+M15+M22</f>
        <v>4015</v>
      </c>
      <c r="E19" s="36">
        <f>E38+O15+O22</f>
        <v>62</v>
      </c>
      <c r="F19" s="36">
        <f>F38+Q15+Q22</f>
        <v>6290</v>
      </c>
      <c r="G19" s="36">
        <f>G38+S15+S22</f>
        <v>1284</v>
      </c>
      <c r="H19" s="37"/>
      <c r="I19" s="12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2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25" ht="18" customHeight="1">
      <c r="A20" s="46" t="s">
        <v>22</v>
      </c>
      <c r="B20" s="48"/>
      <c r="C20" s="51">
        <f>C40+K9+K10+K16+K21+K27+K38+K39+K40+K41</f>
        <v>40</v>
      </c>
      <c r="D20" s="36">
        <f>D40+M9+M10+M16+M21+M27+M38+M39+M40+M41</f>
        <v>4156</v>
      </c>
      <c r="E20" s="36">
        <f>E40+O9+O10+O16+O21+O27+O38+O39+O40+O41</f>
        <v>43</v>
      </c>
      <c r="F20" s="36">
        <f>F40+Q9+Q10+Q16+Q21+Q27+Q38+Q39+Q40+Q41</f>
        <v>4006</v>
      </c>
      <c r="G20" s="36">
        <f>G40+S9+S10+S16+S21+S27+S38+S39+S40+S41</f>
        <v>948</v>
      </c>
      <c r="H20" s="37"/>
      <c r="I20" s="12" t="s">
        <v>23</v>
      </c>
      <c r="J20" s="14"/>
      <c r="K20" s="30">
        <v>5</v>
      </c>
      <c r="L20" s="30"/>
      <c r="M20" s="30">
        <v>600</v>
      </c>
      <c r="N20" s="30"/>
      <c r="O20" s="30">
        <v>3</v>
      </c>
      <c r="P20" s="30"/>
      <c r="Q20" s="30">
        <v>350</v>
      </c>
      <c r="R20" s="30"/>
      <c r="S20" s="30">
        <v>90</v>
      </c>
      <c r="T20" s="2"/>
      <c r="V20" s="2"/>
      <c r="W20" s="2"/>
      <c r="X20" s="2"/>
      <c r="Y20" s="2"/>
    </row>
    <row r="21" spans="1:25" ht="18" customHeight="1">
      <c r="A21" s="46" t="s">
        <v>24</v>
      </c>
      <c r="B21" s="48"/>
      <c r="C21" s="36">
        <f>SUM(C25+C31+K12+K20+K33)</f>
        <v>66</v>
      </c>
      <c r="D21" s="36">
        <f>SUM(D25+D31+M12+M20+M33)</f>
        <v>6901</v>
      </c>
      <c r="E21" s="36">
        <f>SUM(E25+E31+O12+O20+O33)</f>
        <v>71</v>
      </c>
      <c r="F21" s="36">
        <f>SUM(F25+F31+Q12+Q20+Q33)</f>
        <v>8008</v>
      </c>
      <c r="G21" s="36">
        <f>SUM(G25+G31+S12+S20+S33)</f>
        <v>1415</v>
      </c>
      <c r="H21" s="37"/>
      <c r="I21" s="12" t="s">
        <v>25</v>
      </c>
      <c r="J21" s="14"/>
      <c r="K21" s="30">
        <v>7</v>
      </c>
      <c r="L21" s="30"/>
      <c r="M21" s="30">
        <v>620</v>
      </c>
      <c r="N21" s="30"/>
      <c r="O21" s="30">
        <v>3</v>
      </c>
      <c r="P21" s="30"/>
      <c r="Q21" s="30">
        <v>310</v>
      </c>
      <c r="R21" s="30"/>
      <c r="S21" s="30">
        <v>79</v>
      </c>
      <c r="T21" s="2"/>
      <c r="V21" s="2"/>
      <c r="W21" s="2"/>
      <c r="X21" s="2"/>
      <c r="Y21" s="2"/>
    </row>
    <row r="22" spans="1:25" ht="18" customHeight="1">
      <c r="A22" s="46" t="s">
        <v>26</v>
      </c>
      <c r="B22" s="48"/>
      <c r="C22" s="36">
        <f>C26+C33+C39+K23+K28+K34+K36+K37</f>
        <v>55</v>
      </c>
      <c r="D22" s="36">
        <f>D26+D33+D39+M23+M28+M34+M36+M37</f>
        <v>5775</v>
      </c>
      <c r="E22" s="36">
        <f>E26+E33+E39+O23+O28+O34+O36+O37</f>
        <v>40</v>
      </c>
      <c r="F22" s="36">
        <f>F26+F33+F39+Q23+Q28+Q34+Q36+Q37</f>
        <v>3990</v>
      </c>
      <c r="G22" s="36">
        <f>G26+G33+G39+S23+S28+S34+S36+S37</f>
        <v>867</v>
      </c>
      <c r="H22" s="37"/>
      <c r="I22" s="12" t="s">
        <v>27</v>
      </c>
      <c r="J22" s="14"/>
      <c r="K22" s="30">
        <v>15</v>
      </c>
      <c r="L22" s="30"/>
      <c r="M22" s="30">
        <v>1795</v>
      </c>
      <c r="N22" s="30"/>
      <c r="O22" s="30">
        <v>38</v>
      </c>
      <c r="P22" s="30"/>
      <c r="Q22" s="30">
        <v>3850</v>
      </c>
      <c r="R22" s="30"/>
      <c r="S22" s="30">
        <v>779</v>
      </c>
      <c r="T22" s="2"/>
      <c r="V22" s="2"/>
      <c r="W22" s="2"/>
      <c r="X22" s="2"/>
      <c r="Y22" s="2"/>
    </row>
    <row r="23" spans="1:25" ht="18" customHeight="1">
      <c r="A23" s="12"/>
      <c r="B23" s="14"/>
      <c r="C23" s="30"/>
      <c r="D23" s="30"/>
      <c r="E23" s="30"/>
      <c r="F23" s="30"/>
      <c r="G23" s="31"/>
      <c r="H23" s="32"/>
      <c r="I23" s="12" t="s">
        <v>28</v>
      </c>
      <c r="J23" s="14"/>
      <c r="K23" s="30">
        <v>5</v>
      </c>
      <c r="L23" s="30"/>
      <c r="M23" s="30">
        <v>750</v>
      </c>
      <c r="N23" s="30"/>
      <c r="O23" s="30">
        <v>2</v>
      </c>
      <c r="P23" s="30"/>
      <c r="Q23" s="30">
        <v>180</v>
      </c>
      <c r="R23" s="30"/>
      <c r="S23" s="30">
        <v>110</v>
      </c>
      <c r="T23" s="2"/>
      <c r="V23" s="2"/>
      <c r="W23" s="2"/>
      <c r="X23" s="2"/>
      <c r="Y23" s="2"/>
    </row>
    <row r="24" spans="1:25" ht="18" customHeight="1">
      <c r="A24" s="12" t="s">
        <v>29</v>
      </c>
      <c r="B24" s="14"/>
      <c r="C24" s="30">
        <v>137</v>
      </c>
      <c r="D24" s="30">
        <v>14013</v>
      </c>
      <c r="E24" s="30">
        <v>200</v>
      </c>
      <c r="F24" s="30">
        <v>23983</v>
      </c>
      <c r="G24" s="47">
        <v>4034</v>
      </c>
      <c r="H24" s="32"/>
      <c r="I24" s="12" t="s">
        <v>30</v>
      </c>
      <c r="J24" s="14"/>
      <c r="K24" s="30">
        <v>4</v>
      </c>
      <c r="L24" s="30"/>
      <c r="M24" s="30">
        <v>360</v>
      </c>
      <c r="N24" s="30"/>
      <c r="O24" s="30">
        <v>3</v>
      </c>
      <c r="P24" s="30"/>
      <c r="Q24" s="30">
        <v>255</v>
      </c>
      <c r="R24" s="30"/>
      <c r="S24" s="30">
        <v>63</v>
      </c>
      <c r="T24" s="2"/>
      <c r="V24" s="2"/>
      <c r="W24" s="2"/>
      <c r="X24" s="2"/>
      <c r="Y24" s="2"/>
    </row>
    <row r="25" spans="1:25" ht="18" customHeight="1">
      <c r="A25" s="12" t="s">
        <v>31</v>
      </c>
      <c r="B25" s="14"/>
      <c r="C25" s="30">
        <v>32</v>
      </c>
      <c r="D25" s="30">
        <v>3471</v>
      </c>
      <c r="E25" s="30">
        <v>58</v>
      </c>
      <c r="F25" s="30">
        <v>6310</v>
      </c>
      <c r="G25" s="31">
        <v>929</v>
      </c>
      <c r="H25" s="32"/>
      <c r="I25" s="12"/>
      <c r="J25" s="14"/>
      <c r="K25" s="30"/>
      <c r="L25" s="30"/>
      <c r="M25" s="30"/>
      <c r="N25" s="30"/>
      <c r="O25" s="30"/>
      <c r="P25" s="30"/>
      <c r="Q25" s="30"/>
      <c r="R25" s="30"/>
      <c r="S25" s="30"/>
      <c r="T25" s="2"/>
      <c r="V25" s="2"/>
      <c r="W25" s="2"/>
      <c r="X25" s="2"/>
      <c r="Y25" s="2"/>
    </row>
    <row r="26" spans="1:25" ht="18" customHeight="1">
      <c r="A26" s="12" t="s">
        <v>32</v>
      </c>
      <c r="B26" s="14"/>
      <c r="C26" s="30">
        <v>17</v>
      </c>
      <c r="D26" s="30">
        <v>1820</v>
      </c>
      <c r="E26" s="30">
        <v>16</v>
      </c>
      <c r="F26" s="30">
        <v>1560</v>
      </c>
      <c r="G26" s="31">
        <v>255</v>
      </c>
      <c r="H26" s="32"/>
      <c r="I26" s="12" t="s">
        <v>33</v>
      </c>
      <c r="J26" s="14"/>
      <c r="K26" s="30">
        <v>3</v>
      </c>
      <c r="L26" s="30"/>
      <c r="M26" s="30">
        <v>330</v>
      </c>
      <c r="N26" s="30"/>
      <c r="O26" s="30">
        <v>7</v>
      </c>
      <c r="P26" s="30"/>
      <c r="Q26" s="30">
        <v>675</v>
      </c>
      <c r="R26" s="30"/>
      <c r="S26" s="30">
        <v>75</v>
      </c>
      <c r="T26" s="2"/>
      <c r="V26" s="2"/>
      <c r="W26" s="2"/>
      <c r="X26" s="2"/>
      <c r="Y26" s="2"/>
    </row>
    <row r="27" spans="1:25" ht="18" customHeight="1">
      <c r="A27" s="12" t="s">
        <v>34</v>
      </c>
      <c r="B27" s="14"/>
      <c r="C27" s="30">
        <v>27</v>
      </c>
      <c r="D27" s="30">
        <v>3240</v>
      </c>
      <c r="E27" s="30">
        <v>19</v>
      </c>
      <c r="F27" s="30">
        <v>870</v>
      </c>
      <c r="G27" s="31">
        <v>531</v>
      </c>
      <c r="H27" s="32"/>
      <c r="I27" s="12" t="s">
        <v>35</v>
      </c>
      <c r="J27" s="14"/>
      <c r="K27" s="30">
        <v>2</v>
      </c>
      <c r="L27" s="30"/>
      <c r="M27" s="30">
        <v>240</v>
      </c>
      <c r="N27" s="30"/>
      <c r="O27" s="30">
        <v>3</v>
      </c>
      <c r="P27" s="30"/>
      <c r="Q27" s="30">
        <v>270</v>
      </c>
      <c r="R27" s="30"/>
      <c r="S27" s="30">
        <v>76</v>
      </c>
      <c r="T27" s="2"/>
      <c r="V27" s="2"/>
      <c r="W27" s="2"/>
      <c r="X27" s="2"/>
      <c r="Y27" s="2"/>
    </row>
    <row r="28" spans="1:25" ht="18" customHeight="1">
      <c r="A28" s="12" t="s">
        <v>36</v>
      </c>
      <c r="B28" s="14"/>
      <c r="C28" s="30">
        <v>8</v>
      </c>
      <c r="D28" s="30">
        <v>600</v>
      </c>
      <c r="E28" s="30">
        <v>5</v>
      </c>
      <c r="F28" s="30">
        <v>420</v>
      </c>
      <c r="G28" s="31">
        <v>162</v>
      </c>
      <c r="H28" s="32"/>
      <c r="I28" s="12" t="s">
        <v>37</v>
      </c>
      <c r="J28" s="14"/>
      <c r="K28" s="30">
        <v>4</v>
      </c>
      <c r="L28" s="30"/>
      <c r="M28" s="30">
        <v>540</v>
      </c>
      <c r="N28" s="30"/>
      <c r="O28" s="30">
        <v>2</v>
      </c>
      <c r="P28" s="30"/>
      <c r="Q28" s="30">
        <v>210</v>
      </c>
      <c r="R28" s="30"/>
      <c r="S28" s="30">
        <v>80</v>
      </c>
      <c r="T28" s="2"/>
      <c r="V28" s="2"/>
      <c r="W28" s="2"/>
      <c r="X28" s="2"/>
      <c r="Y28" s="2"/>
    </row>
    <row r="29" spans="1:25" ht="18" customHeight="1">
      <c r="A29" s="12"/>
      <c r="B29" s="14"/>
      <c r="C29" s="30"/>
      <c r="D29" s="30"/>
      <c r="E29" s="30"/>
      <c r="F29" s="30"/>
      <c r="G29" s="31"/>
      <c r="H29" s="32"/>
      <c r="I29" s="12"/>
      <c r="J29" s="14"/>
      <c r="K29" s="30"/>
      <c r="L29" s="30"/>
      <c r="M29" s="30"/>
      <c r="N29" s="30"/>
      <c r="O29" s="30"/>
      <c r="P29" s="30"/>
      <c r="Q29" s="30"/>
      <c r="R29" s="30"/>
      <c r="S29" s="30"/>
      <c r="T29" s="2"/>
      <c r="V29" s="2"/>
      <c r="W29" s="2"/>
      <c r="X29" s="2"/>
      <c r="Y29" s="2"/>
    </row>
    <row r="30" spans="1:25" ht="18" customHeight="1">
      <c r="A30" s="12" t="s">
        <v>38</v>
      </c>
      <c r="B30" s="14"/>
      <c r="C30" s="30">
        <v>18</v>
      </c>
      <c r="D30" s="30">
        <v>2112</v>
      </c>
      <c r="E30" s="30">
        <v>16</v>
      </c>
      <c r="F30" s="30">
        <v>1664</v>
      </c>
      <c r="G30" s="31">
        <v>458</v>
      </c>
      <c r="H30" s="32"/>
      <c r="I30" s="28" t="s">
        <v>39</v>
      </c>
      <c r="J30" s="29"/>
      <c r="K30" s="30">
        <v>2</v>
      </c>
      <c r="L30" s="30"/>
      <c r="M30" s="40">
        <v>270</v>
      </c>
      <c r="N30" s="40"/>
      <c r="O30" s="40">
        <v>1</v>
      </c>
      <c r="P30" s="40"/>
      <c r="Q30" s="40">
        <v>120</v>
      </c>
      <c r="R30" s="40"/>
      <c r="S30" s="40">
        <v>51</v>
      </c>
      <c r="T30" s="2"/>
      <c r="V30" s="2"/>
      <c r="W30" s="2"/>
      <c r="X30" s="2"/>
      <c r="Y30" s="2"/>
    </row>
    <row r="31" spans="1:25" ht="18" customHeight="1">
      <c r="A31" s="12" t="s">
        <v>40</v>
      </c>
      <c r="B31" s="14"/>
      <c r="C31" s="30">
        <v>8</v>
      </c>
      <c r="D31" s="30">
        <v>580</v>
      </c>
      <c r="E31" s="30">
        <v>4</v>
      </c>
      <c r="F31" s="30">
        <v>478</v>
      </c>
      <c r="G31" s="31">
        <v>112</v>
      </c>
      <c r="H31" s="32"/>
      <c r="I31" s="12" t="s">
        <v>41</v>
      </c>
      <c r="J31" s="14"/>
      <c r="K31" s="30">
        <v>2</v>
      </c>
      <c r="L31" s="30"/>
      <c r="M31" s="40">
        <v>180</v>
      </c>
      <c r="N31" s="40"/>
      <c r="O31" s="58">
        <v>0</v>
      </c>
      <c r="P31" s="58"/>
      <c r="Q31" s="58">
        <v>0</v>
      </c>
      <c r="R31" s="58"/>
      <c r="S31" s="40">
        <v>51</v>
      </c>
      <c r="T31" s="2"/>
      <c r="V31" s="2"/>
      <c r="W31" s="2"/>
      <c r="X31" s="2"/>
      <c r="Y31" s="2"/>
    </row>
    <row r="32" spans="1:25" ht="18" customHeight="1">
      <c r="A32" s="12" t="s">
        <v>42</v>
      </c>
      <c r="B32" s="14"/>
      <c r="C32" s="30">
        <v>14</v>
      </c>
      <c r="D32" s="30">
        <v>1400</v>
      </c>
      <c r="E32" s="30">
        <v>20</v>
      </c>
      <c r="F32" s="30">
        <v>1880</v>
      </c>
      <c r="G32" s="31">
        <v>451</v>
      </c>
      <c r="H32" s="32"/>
      <c r="I32" s="12" t="s">
        <v>43</v>
      </c>
      <c r="J32" s="14"/>
      <c r="K32" s="30">
        <v>2</v>
      </c>
      <c r="L32" s="30"/>
      <c r="M32" s="40">
        <v>180</v>
      </c>
      <c r="N32" s="40"/>
      <c r="O32" s="58">
        <v>0</v>
      </c>
      <c r="P32" s="58"/>
      <c r="Q32" s="58">
        <v>0</v>
      </c>
      <c r="R32" s="58"/>
      <c r="S32" s="40">
        <v>46</v>
      </c>
      <c r="T32" s="2"/>
      <c r="V32" s="2"/>
      <c r="W32" s="2"/>
      <c r="X32" s="2"/>
      <c r="Y32" s="2"/>
    </row>
    <row r="33" spans="1:25" ht="18" customHeight="1">
      <c r="A33" s="12" t="s">
        <v>44</v>
      </c>
      <c r="B33" s="14"/>
      <c r="C33" s="30">
        <v>5</v>
      </c>
      <c r="D33" s="30">
        <v>540</v>
      </c>
      <c r="E33" s="30">
        <v>10</v>
      </c>
      <c r="F33" s="30">
        <v>1040</v>
      </c>
      <c r="G33" s="31">
        <v>136</v>
      </c>
      <c r="H33" s="32"/>
      <c r="I33" s="12" t="s">
        <v>45</v>
      </c>
      <c r="J33" s="14"/>
      <c r="K33" s="30">
        <v>2</v>
      </c>
      <c r="L33" s="30"/>
      <c r="M33" s="40">
        <v>270</v>
      </c>
      <c r="N33" s="40"/>
      <c r="O33" s="58">
        <v>0</v>
      </c>
      <c r="P33" s="58"/>
      <c r="Q33" s="58">
        <v>0</v>
      </c>
      <c r="R33" s="58"/>
      <c r="S33" s="40">
        <v>29</v>
      </c>
      <c r="T33" s="2"/>
      <c r="V33" s="2"/>
      <c r="W33" s="2"/>
      <c r="X33" s="2"/>
      <c r="Y33" s="2"/>
    </row>
    <row r="34" spans="1:25" ht="18" customHeight="1">
      <c r="A34" s="12" t="s">
        <v>46</v>
      </c>
      <c r="B34" s="14"/>
      <c r="C34" s="30">
        <v>15</v>
      </c>
      <c r="D34" s="30">
        <v>1585</v>
      </c>
      <c r="E34" s="30">
        <v>8</v>
      </c>
      <c r="F34" s="30">
        <v>710</v>
      </c>
      <c r="G34" s="31">
        <v>236</v>
      </c>
      <c r="H34" s="32"/>
      <c r="I34" s="12" t="s">
        <v>47</v>
      </c>
      <c r="J34" s="14"/>
      <c r="K34" s="30">
        <v>7</v>
      </c>
      <c r="L34" s="30"/>
      <c r="M34" s="40">
        <v>720</v>
      </c>
      <c r="N34" s="40"/>
      <c r="O34" s="40">
        <v>1</v>
      </c>
      <c r="P34" s="40"/>
      <c r="Q34" s="40">
        <v>150</v>
      </c>
      <c r="R34" s="40"/>
      <c r="S34" s="40">
        <v>57</v>
      </c>
      <c r="T34" s="2"/>
      <c r="V34" s="2"/>
      <c r="W34" s="2"/>
      <c r="X34" s="2"/>
      <c r="Y34" s="2"/>
    </row>
    <row r="35" spans="1:25" ht="18" customHeight="1">
      <c r="A35" s="12"/>
      <c r="B35" s="14"/>
      <c r="C35" s="30"/>
      <c r="D35" s="30"/>
      <c r="E35" s="30"/>
      <c r="F35" s="30"/>
      <c r="G35" s="31"/>
      <c r="H35" s="32"/>
      <c r="I35" s="12"/>
      <c r="J35" s="14"/>
      <c r="K35" s="30"/>
      <c r="L35" s="30"/>
      <c r="M35" s="40"/>
      <c r="N35" s="40"/>
      <c r="O35" s="40"/>
      <c r="P35" s="40"/>
      <c r="Q35" s="40"/>
      <c r="R35" s="40"/>
      <c r="S35" s="40"/>
      <c r="T35" s="2"/>
      <c r="V35" s="2"/>
      <c r="W35" s="2"/>
      <c r="X35" s="2"/>
      <c r="Y35" s="2"/>
    </row>
    <row r="36" spans="1:25" ht="18" customHeight="1">
      <c r="A36" s="12" t="s">
        <v>48</v>
      </c>
      <c r="B36" s="14"/>
      <c r="C36" s="30">
        <v>18</v>
      </c>
      <c r="D36" s="30">
        <v>1700</v>
      </c>
      <c r="E36" s="30">
        <v>35</v>
      </c>
      <c r="F36" s="30">
        <v>3457</v>
      </c>
      <c r="G36" s="31">
        <v>477</v>
      </c>
      <c r="H36" s="32"/>
      <c r="I36" s="12" t="s">
        <v>49</v>
      </c>
      <c r="J36" s="14"/>
      <c r="K36" s="30">
        <v>1</v>
      </c>
      <c r="L36" s="30"/>
      <c r="M36" s="40">
        <v>90</v>
      </c>
      <c r="N36" s="40"/>
      <c r="O36" s="58">
        <v>0</v>
      </c>
      <c r="P36" s="58"/>
      <c r="Q36" s="58">
        <v>0</v>
      </c>
      <c r="R36" s="58"/>
      <c r="S36" s="40">
        <v>21</v>
      </c>
      <c r="T36" s="2"/>
      <c r="V36" s="2"/>
      <c r="W36" s="2"/>
      <c r="X36" s="2"/>
      <c r="Y36" s="2"/>
    </row>
    <row r="37" spans="1:25" ht="18" customHeight="1">
      <c r="A37" s="12" t="s">
        <v>50</v>
      </c>
      <c r="B37" s="14"/>
      <c r="C37" s="30">
        <v>18</v>
      </c>
      <c r="D37" s="30">
        <v>2010</v>
      </c>
      <c r="E37" s="30">
        <v>14</v>
      </c>
      <c r="F37" s="30">
        <v>1319</v>
      </c>
      <c r="G37" s="31">
        <v>355</v>
      </c>
      <c r="H37" s="32"/>
      <c r="I37" s="12" t="s">
        <v>51</v>
      </c>
      <c r="J37" s="14"/>
      <c r="K37" s="30">
        <v>4</v>
      </c>
      <c r="L37" s="30"/>
      <c r="M37" s="40">
        <v>360</v>
      </c>
      <c r="N37" s="40"/>
      <c r="O37" s="58">
        <v>0</v>
      </c>
      <c r="P37" s="58"/>
      <c r="Q37" s="58">
        <v>0</v>
      </c>
      <c r="R37" s="58"/>
      <c r="S37" s="40">
        <v>61</v>
      </c>
      <c r="T37" s="2"/>
      <c r="V37" s="2"/>
      <c r="W37" s="2"/>
      <c r="X37" s="2"/>
      <c r="Y37" s="2"/>
    </row>
    <row r="38" spans="1:25" ht="18" customHeight="1">
      <c r="A38" s="12" t="s">
        <v>52</v>
      </c>
      <c r="B38" s="14"/>
      <c r="C38" s="30">
        <v>12</v>
      </c>
      <c r="D38" s="30">
        <v>1470</v>
      </c>
      <c r="E38" s="30">
        <v>17</v>
      </c>
      <c r="F38" s="30">
        <v>1780</v>
      </c>
      <c r="G38" s="31">
        <v>374</v>
      </c>
      <c r="H38" s="32"/>
      <c r="I38" s="12" t="s">
        <v>53</v>
      </c>
      <c r="J38" s="14"/>
      <c r="K38" s="58">
        <v>0</v>
      </c>
      <c r="L38" s="58"/>
      <c r="M38" s="58">
        <v>0</v>
      </c>
      <c r="N38" s="58"/>
      <c r="O38" s="40">
        <v>2</v>
      </c>
      <c r="P38" s="40"/>
      <c r="Q38" s="40">
        <v>180</v>
      </c>
      <c r="R38" s="40"/>
      <c r="S38" s="40">
        <v>27</v>
      </c>
      <c r="T38" s="2"/>
      <c r="V38" s="2"/>
      <c r="W38" s="2"/>
      <c r="X38" s="2"/>
      <c r="Y38" s="2"/>
    </row>
    <row r="39" spans="1:25" ht="18" customHeight="1">
      <c r="A39" s="12" t="s">
        <v>54</v>
      </c>
      <c r="B39" s="14"/>
      <c r="C39" s="30">
        <v>12</v>
      </c>
      <c r="D39" s="30">
        <v>955</v>
      </c>
      <c r="E39" s="30">
        <v>9</v>
      </c>
      <c r="F39" s="30">
        <v>850</v>
      </c>
      <c r="G39" s="31">
        <v>147</v>
      </c>
      <c r="H39" s="32"/>
      <c r="I39" s="12" t="s">
        <v>55</v>
      </c>
      <c r="J39" s="14"/>
      <c r="K39" s="40">
        <v>1</v>
      </c>
      <c r="L39" s="40"/>
      <c r="M39" s="40">
        <v>120</v>
      </c>
      <c r="N39" s="40"/>
      <c r="O39" s="58">
        <v>0</v>
      </c>
      <c r="P39" s="58"/>
      <c r="Q39" s="58">
        <v>0</v>
      </c>
      <c r="R39" s="58"/>
      <c r="S39" s="40">
        <v>40</v>
      </c>
      <c r="T39" s="2"/>
      <c r="V39" s="2"/>
      <c r="W39" s="2"/>
      <c r="X39" s="2"/>
      <c r="Y39" s="2"/>
    </row>
    <row r="40" spans="1:25" ht="18" customHeight="1">
      <c r="A40" s="12" t="s">
        <v>56</v>
      </c>
      <c r="B40" s="14"/>
      <c r="C40" s="30">
        <v>7</v>
      </c>
      <c r="D40" s="30">
        <v>910</v>
      </c>
      <c r="E40" s="30">
        <v>7</v>
      </c>
      <c r="F40" s="30">
        <v>649</v>
      </c>
      <c r="G40" s="31">
        <v>159</v>
      </c>
      <c r="H40" s="32"/>
      <c r="I40" s="12" t="s">
        <v>57</v>
      </c>
      <c r="J40" s="14"/>
      <c r="K40" s="58">
        <v>0</v>
      </c>
      <c r="L40" s="58"/>
      <c r="M40" s="58">
        <v>0</v>
      </c>
      <c r="N40" s="58"/>
      <c r="O40" s="40">
        <v>1</v>
      </c>
      <c r="P40" s="40"/>
      <c r="Q40" s="40">
        <v>60</v>
      </c>
      <c r="R40" s="40"/>
      <c r="S40" s="40">
        <v>25</v>
      </c>
      <c r="T40" s="2"/>
      <c r="V40" s="2"/>
      <c r="W40" s="2"/>
      <c r="X40" s="2"/>
      <c r="Y40" s="2"/>
    </row>
    <row r="41" spans="1:25" ht="18" customHeight="1">
      <c r="A41" s="21"/>
      <c r="B41" s="23"/>
      <c r="C41" s="41"/>
      <c r="D41" s="41"/>
      <c r="E41" s="41"/>
      <c r="F41" s="41"/>
      <c r="G41" s="41"/>
      <c r="H41" s="42"/>
      <c r="I41" s="21" t="s">
        <v>58</v>
      </c>
      <c r="J41" s="23"/>
      <c r="K41" s="41">
        <v>3</v>
      </c>
      <c r="L41" s="41"/>
      <c r="M41" s="43">
        <v>420</v>
      </c>
      <c r="N41" s="43"/>
      <c r="O41" s="59">
        <v>0</v>
      </c>
      <c r="P41" s="59"/>
      <c r="Q41" s="59">
        <v>0</v>
      </c>
      <c r="R41" s="59"/>
      <c r="S41" s="43">
        <v>57</v>
      </c>
      <c r="T41" s="2"/>
      <c r="V41" s="2"/>
      <c r="W41" s="2"/>
      <c r="X41" s="2"/>
      <c r="Y41" s="2"/>
    </row>
    <row r="42" spans="1:25" ht="18" customHeight="1">
      <c r="A42" s="44" t="s">
        <v>71</v>
      </c>
      <c r="B42" s="4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</row>
    <row r="43" spans="1:25" ht="13.5">
      <c r="A43" s="2" t="s">
        <v>72</v>
      </c>
      <c r="B43" s="2"/>
      <c r="C43" s="2"/>
      <c r="D43" s="2"/>
      <c r="E43" s="2"/>
      <c r="F43" s="2"/>
      <c r="I43" s="2" t="s">
        <v>11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</row>
    <row r="44" spans="1:25" ht="13.5">
      <c r="A44" s="2"/>
      <c r="B44" s="2"/>
      <c r="C44" s="2"/>
      <c r="D44" s="2"/>
      <c r="E44" s="2"/>
      <c r="F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</row>
    <row r="45" spans="1:25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</row>
    <row r="46" spans="1:25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</row>
    <row r="47" spans="1:25" ht="13.5">
      <c r="A47" s="2"/>
      <c r="B47" s="2"/>
      <c r="C47" s="30"/>
      <c r="D47" s="30"/>
      <c r="E47" s="30"/>
      <c r="F47" s="30"/>
      <c r="G47" s="4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</row>
    <row r="48" spans="1:25" ht="13.5">
      <c r="A48" s="2"/>
      <c r="B48" s="2"/>
      <c r="C48" s="30"/>
      <c r="D48" s="30"/>
      <c r="E48" s="30"/>
      <c r="F48" s="30"/>
      <c r="G48" s="3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V48" s="2"/>
      <c r="W48" s="2"/>
      <c r="X48" s="2"/>
      <c r="Y48" s="2"/>
    </row>
    <row r="49" spans="22:25" ht="13.5">
      <c r="V49" s="2"/>
      <c r="W49" s="2"/>
      <c r="X49" s="2"/>
      <c r="Y49" s="2"/>
    </row>
    <row r="50" spans="22:25" ht="13.5">
      <c r="V50" s="2"/>
      <c r="W50" s="2"/>
      <c r="X50" s="2"/>
      <c r="Y50" s="2"/>
    </row>
    <row r="51" spans="22:25" ht="13.5">
      <c r="V51" s="2"/>
      <c r="W51" s="2"/>
      <c r="X51" s="2"/>
      <c r="Y51" s="2"/>
    </row>
    <row r="52" spans="22:25" ht="13.5">
      <c r="V52" s="2"/>
      <c r="W52" s="2"/>
      <c r="X52" s="2"/>
      <c r="Y52" s="2"/>
    </row>
    <row r="53" spans="1:2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>
      <c r="A54" s="2" t="s">
        <v>59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</sheetData>
  <mergeCells count="22">
    <mergeCell ref="K38:L38"/>
    <mergeCell ref="K40:L40"/>
    <mergeCell ref="M38:N38"/>
    <mergeCell ref="M40:N40"/>
    <mergeCell ref="O37:P37"/>
    <mergeCell ref="O39:P39"/>
    <mergeCell ref="O41:P41"/>
    <mergeCell ref="Q31:R31"/>
    <mergeCell ref="Q32:R32"/>
    <mergeCell ref="Q33:R33"/>
    <mergeCell ref="Q36:R36"/>
    <mergeCell ref="Q37:R37"/>
    <mergeCell ref="Q39:R39"/>
    <mergeCell ref="Q41:R41"/>
    <mergeCell ref="O31:P31"/>
    <mergeCell ref="O32:P32"/>
    <mergeCell ref="O33:P33"/>
    <mergeCell ref="O36:P36"/>
    <mergeCell ref="K6:L6"/>
    <mergeCell ref="M6:N6"/>
    <mergeCell ref="O6:P6"/>
    <mergeCell ref="Q6:R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2003-11-19T06:27:52Z</cp:lastPrinted>
  <dcterms:created xsi:type="dcterms:W3CDTF">1997-10-23T04:58:56Z</dcterms:created>
  <dcterms:modified xsi:type="dcterms:W3CDTF">2004-02-27T02:54:35Z</dcterms:modified>
  <cp:category/>
  <cp:version/>
  <cp:contentType/>
  <cp:contentStatus/>
</cp:coreProperties>
</file>