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9600" windowHeight="5265" activeTab="0"/>
  </bookViews>
  <sheets>
    <sheet name="N-18-03" sheetId="1" r:id="rId1"/>
  </sheets>
  <definedNames>
    <definedName name="_Regression_Int" localSheetId="0" hidden="1">1</definedName>
    <definedName name="Print_Area_MI" localSheetId="0">'N-18-03'!$A$1:$K$45</definedName>
    <definedName name="Print_Titles_MI" localSheetId="0">'N-18-03'!#REF!</definedName>
  </definedNames>
  <calcPr fullCalcOnLoad="1"/>
</workbook>
</file>

<file path=xl/sharedStrings.xml><?xml version="1.0" encoding="utf-8"?>
<sst xmlns="http://schemas.openxmlformats.org/spreadsheetml/2006/main" count="80" uniqueCount="38">
  <si>
    <t xml:space="preserve">          第 ３ 表</t>
  </si>
  <si>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</si>
  <si>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</si>
  <si>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</si>
  <si>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</si>
  <si>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</si>
  <si>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</si>
  <si>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</si>
  <si>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</si>
  <si>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</si>
  <si>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</si>
  <si>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</si>
  <si>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</si>
  <si>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</si>
  <si>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</si>
  <si>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</si>
  <si>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</si>
  <si>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</si>
  <si>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</si>
  <si>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</si>
  <si>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</si>
  <si>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</si>
  <si>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</si>
  <si>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 xml:space="preserve">  資  料    大阪府総務部財政課「大阪府地方財政状況調査表」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</si>
  <si>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</si>
  <si>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</si>
  <si>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</si>
  <si>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</si>
  <si>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</si>
  <si>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</si>
  <si>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</si>
  <si>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</si>
  <si>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>－</t>
  </si>
  <si>
    <t>平成１０年度</t>
  </si>
  <si>
    <t>平成１３年度</t>
  </si>
  <si>
    <t>平成１１年度</t>
  </si>
  <si>
    <t>平成１２度</t>
  </si>
  <si>
    <t>平成１４年度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</si>
</sst>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distributed"/>
      <protection/>
    </xf>
    <xf numFmtId="177" fontId="0" fillId="0" borderId="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178" fontId="0" fillId="0" borderId="4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5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0" fillId="0" borderId="0" xfId="0" applyFont="1" applyAlignment="1" quotePrefix="1">
      <alignment horizontal="left" vertical="top"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3" xfId="0" applyFont="1" applyBorder="1" applyAlignment="1" applyProtection="1" quotePrefix="1">
      <alignment horizontal="center"/>
      <protection/>
    </xf>
    <xf numFmtId="183" fontId="0" fillId="0" borderId="4" xfId="0" applyNumberFormat="1" applyFont="1" applyBorder="1" applyAlignment="1" applyProtection="1">
      <alignment/>
      <protection/>
    </xf>
    <xf numFmtId="184" fontId="0" fillId="0" borderId="4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distributed" vertical="top"/>
      <protection/>
    </xf>
    <xf numFmtId="177" fontId="5" fillId="0" borderId="3" xfId="0" applyNumberFormat="1" applyFont="1" applyBorder="1" applyAlignment="1" applyProtection="1">
      <alignment vertical="top"/>
      <protection/>
    </xf>
    <xf numFmtId="177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horizontal="centerContinuous"/>
      <protection/>
    </xf>
    <xf numFmtId="177" fontId="0" fillId="0" borderId="3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 horizontal="right"/>
    </xf>
    <xf numFmtId="0" fontId="9" fillId="0" borderId="0" xfId="0" applyFont="1" applyAlignment="1" quotePrefix="1">
      <alignment horizontal="left" vertical="top"/>
    </xf>
    <xf numFmtId="183" fontId="0" fillId="0" borderId="0" xfId="0" applyNumberFormat="1" applyFont="1" applyAlignment="1" applyProtection="1">
      <alignment horizontal="right"/>
      <protection/>
    </xf>
    <xf numFmtId="183" fontId="0" fillId="0" borderId="0" xfId="0" applyNumberFormat="1" applyFont="1" applyBorder="1" applyAlignment="1" applyProtection="1">
      <alignment horizontal="right"/>
      <protection/>
    </xf>
    <xf numFmtId="184" fontId="0" fillId="0" borderId="0" xfId="0" applyNumberFormat="1" applyFont="1" applyAlignment="1" applyProtection="1">
      <alignment horizontal="right"/>
      <protection/>
    </xf>
    <xf numFmtId="187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76" fontId="5" fillId="0" borderId="0" xfId="0" applyNumberFormat="1" applyFont="1" applyBorder="1" applyAlignment="1" applyProtection="1">
      <alignment vertical="top"/>
      <protection/>
    </xf>
    <xf numFmtId="176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 vertical="top"/>
      <protection/>
    </xf>
    <xf numFmtId="183" fontId="0" fillId="0" borderId="3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>
      <alignment vertical="top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Continuous"/>
    </xf>
    <xf numFmtId="185" fontId="0" fillId="0" borderId="0" xfId="0" applyNumberFormat="1" applyFont="1" applyAlignment="1">
      <alignment vertical="top"/>
    </xf>
    <xf numFmtId="185" fontId="0" fillId="0" borderId="2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 applyProtection="1">
      <alignment vertical="top"/>
      <protection/>
    </xf>
    <xf numFmtId="185" fontId="0" fillId="0" borderId="0" xfId="0" applyNumberFormat="1" applyFont="1" applyAlignment="1" applyProtection="1">
      <alignment/>
      <protection/>
    </xf>
    <xf numFmtId="185" fontId="0" fillId="0" borderId="0" xfId="0" applyNumberFormat="1" applyFont="1" applyAlignment="1" applyProtection="1">
      <alignment horizontal="right"/>
      <protection/>
    </xf>
    <xf numFmtId="185" fontId="0" fillId="0" borderId="4" xfId="0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Border="1" applyAlignment="1">
      <alignment horizontal="center" vertical="center"/>
    </xf>
    <xf numFmtId="0" fontId="5" fillId="0" borderId="0" xfId="0" applyFont="1" applyAlignment="1" applyProtection="1">
      <alignment horizontal="distributed"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2" customWidth="1"/>
    <col min="2" max="2" width="21.69921875" style="2" customWidth="1"/>
    <col min="3" max="3" width="0.4921875" style="2" customWidth="1"/>
    <col min="4" max="7" width="16.19921875" style="2" customWidth="1"/>
    <col min="8" max="8" width="7.59765625" style="2" customWidth="1"/>
    <col min="9" max="9" width="16.19921875" style="2" customWidth="1"/>
    <col min="10" max="10" width="7.59765625" style="53" customWidth="1"/>
    <col min="11" max="11" width="8.59765625" style="2" customWidth="1"/>
    <col min="12" max="16384" width="10.59765625" style="2" customWidth="1"/>
  </cols>
  <sheetData>
    <row r="1" spans="1:11" ht="21.75" customHeight="1">
      <c r="A1" s="23" t="s">
        <v>0</v>
      </c>
      <c r="B1" s="23"/>
      <c r="C1" s="23"/>
      <c r="D1"/>
      <c r="E1" s="21" t="s">
        <v>1</v>
      </c>
      <c r="F1" s="15"/>
      <c r="G1" s="15"/>
      <c r="H1" s="15"/>
      <c r="I1" s="15"/>
      <c r="J1" s="54"/>
      <c r="K1" s="15"/>
    </row>
    <row r="2" ht="24" customHeight="1">
      <c r="D2"/>
    </row>
    <row r="3" spans="1:10" s="47" customFormat="1" ht="15" customHeight="1" thickBot="1">
      <c r="A3" s="41" t="s">
        <v>31</v>
      </c>
      <c r="B3" s="22"/>
      <c r="C3" s="22"/>
      <c r="D3" s="46"/>
      <c r="J3" s="55"/>
    </row>
    <row r="4" spans="1:11" ht="16.5" customHeight="1">
      <c r="A4" s="67" t="s">
        <v>25</v>
      </c>
      <c r="B4" s="67"/>
      <c r="C4" s="68"/>
      <c r="D4" s="3"/>
      <c r="E4" s="3"/>
      <c r="F4" s="3"/>
      <c r="G4" s="3"/>
      <c r="H4" s="4"/>
      <c r="I4" s="3"/>
      <c r="J4" s="56"/>
      <c r="K4" s="4"/>
    </row>
    <row r="5" spans="1:11" ht="16.5" customHeight="1">
      <c r="A5" s="69"/>
      <c r="B5" s="69"/>
      <c r="C5" s="70"/>
      <c r="D5" s="32" t="s">
        <v>33</v>
      </c>
      <c r="E5" s="32" t="s">
        <v>35</v>
      </c>
      <c r="F5" s="32" t="s">
        <v>36</v>
      </c>
      <c r="G5" s="32" t="s">
        <v>34</v>
      </c>
      <c r="H5" s="73" t="s">
        <v>2</v>
      </c>
      <c r="I5" s="24" t="s">
        <v>37</v>
      </c>
      <c r="J5" s="75" t="s">
        <v>2</v>
      </c>
      <c r="K5" s="24" t="s">
        <v>3</v>
      </c>
    </row>
    <row r="6" spans="1:11" s="5" customFormat="1" ht="16.5" customHeight="1">
      <c r="A6" s="71"/>
      <c r="B6" s="71"/>
      <c r="C6" s="72"/>
      <c r="D6" s="18" t="s">
        <v>4</v>
      </c>
      <c r="E6" s="17"/>
      <c r="F6" s="17"/>
      <c r="G6" s="17"/>
      <c r="H6" s="74"/>
      <c r="I6" s="17"/>
      <c r="J6" s="76"/>
      <c r="K6" s="33" t="s">
        <v>26</v>
      </c>
    </row>
    <row r="7" spans="1:11" ht="17.25" customHeight="1">
      <c r="A7" s="6"/>
      <c r="B7" s="6"/>
      <c r="C7" s="6"/>
      <c r="D7" s="40" t="s">
        <v>5</v>
      </c>
      <c r="E7" s="6"/>
      <c r="F7" s="6"/>
      <c r="G7" s="7"/>
      <c r="H7" s="7" t="s">
        <v>6</v>
      </c>
      <c r="I7" s="7" t="s">
        <v>5</v>
      </c>
      <c r="J7" s="57" t="s">
        <v>6</v>
      </c>
      <c r="K7" s="6"/>
    </row>
    <row r="8" spans="1:12" s="37" customFormat="1" ht="19.5" customHeight="1">
      <c r="A8" s="77" t="s">
        <v>7</v>
      </c>
      <c r="B8" s="77"/>
      <c r="C8" s="34"/>
      <c r="D8" s="35">
        <v>2588102295</v>
      </c>
      <c r="E8" s="36">
        <v>2624943677</v>
      </c>
      <c r="F8" s="36">
        <v>2642839505</v>
      </c>
      <c r="G8" s="36">
        <v>2704254229</v>
      </c>
      <c r="H8" s="48">
        <v>100</v>
      </c>
      <c r="I8" s="36">
        <v>2720339476</v>
      </c>
      <c r="J8" s="58">
        <f>I8/I8*100</f>
        <v>100</v>
      </c>
      <c r="K8" s="45">
        <f aca="true" t="shared" si="0" ref="K8:K21">(I8/G8-1)*100</f>
        <v>0.5948126780205953</v>
      </c>
      <c r="L8" s="52"/>
    </row>
    <row r="9" spans="1:11" ht="16.5" customHeight="1">
      <c r="A9" s="64" t="s">
        <v>8</v>
      </c>
      <c r="B9" s="64"/>
      <c r="C9" s="9"/>
      <c r="D9" s="10">
        <v>1001576889</v>
      </c>
      <c r="E9" s="11">
        <v>991480449</v>
      </c>
      <c r="F9" s="11">
        <v>983158517</v>
      </c>
      <c r="G9" s="11">
        <v>970943379</v>
      </c>
      <c r="H9" s="49">
        <v>35.9</v>
      </c>
      <c r="I9" s="11">
        <v>955809000</v>
      </c>
      <c r="J9" s="59">
        <f>(I9/$I$8)*100</f>
        <v>35.13565157703869</v>
      </c>
      <c r="K9" s="50">
        <f t="shared" si="0"/>
        <v>-1.5587293067065633</v>
      </c>
    </row>
    <row r="10" spans="1:11" ht="16.5" customHeight="1">
      <c r="A10" s="64" t="s">
        <v>9</v>
      </c>
      <c r="B10" s="64"/>
      <c r="C10" s="19"/>
      <c r="D10" s="10">
        <v>779751908</v>
      </c>
      <c r="E10" s="11">
        <v>763812694</v>
      </c>
      <c r="F10" s="11">
        <v>741045061</v>
      </c>
      <c r="G10" s="11">
        <v>726729962</v>
      </c>
      <c r="H10" s="49">
        <v>26.9</v>
      </c>
      <c r="I10" s="11">
        <v>720790077</v>
      </c>
      <c r="J10" s="59">
        <f aca="true" t="shared" si="1" ref="J10:J21">(I10/$I$8)*100</f>
        <v>26.49632824723233</v>
      </c>
      <c r="K10" s="50">
        <f t="shared" si="0"/>
        <v>-0.8173441732955533</v>
      </c>
    </row>
    <row r="11" spans="1:11" ht="16.5" customHeight="1">
      <c r="A11" s="64" t="s">
        <v>10</v>
      </c>
      <c r="B11" s="64"/>
      <c r="C11" s="9"/>
      <c r="D11" s="10">
        <v>79403894</v>
      </c>
      <c r="E11" s="11">
        <v>75421366</v>
      </c>
      <c r="F11" s="11">
        <v>74518474</v>
      </c>
      <c r="G11" s="11">
        <v>75479970</v>
      </c>
      <c r="H11" s="49">
        <v>2.8</v>
      </c>
      <c r="I11" s="11">
        <v>78187382</v>
      </c>
      <c r="J11" s="59">
        <f t="shared" si="1"/>
        <v>2.8741773844699376</v>
      </c>
      <c r="K11" s="50">
        <f t="shared" si="0"/>
        <v>3.586927763749781</v>
      </c>
    </row>
    <row r="12" spans="1:11" ht="16.5" customHeight="1">
      <c r="A12" s="64" t="s">
        <v>11</v>
      </c>
      <c r="B12" s="64"/>
      <c r="C12" s="9"/>
      <c r="D12" s="10">
        <v>22657080</v>
      </c>
      <c r="E12" s="11">
        <v>22497367</v>
      </c>
      <c r="F12" s="11">
        <v>22931274</v>
      </c>
      <c r="G12" s="11">
        <v>22461366</v>
      </c>
      <c r="H12" s="49">
        <v>0.9</v>
      </c>
      <c r="I12" s="11">
        <v>23358661</v>
      </c>
      <c r="J12" s="59">
        <f t="shared" si="1"/>
        <v>0.8586671334985987</v>
      </c>
      <c r="K12" s="50">
        <f t="shared" si="0"/>
        <v>3.994837179537525</v>
      </c>
    </row>
    <row r="13" spans="1:11" ht="16.5" customHeight="1">
      <c r="A13" s="64" t="s">
        <v>12</v>
      </c>
      <c r="B13" s="64"/>
      <c r="C13" s="9"/>
      <c r="D13" s="10">
        <v>67194527</v>
      </c>
      <c r="E13" s="11">
        <v>69186350</v>
      </c>
      <c r="F13" s="11">
        <v>69665845</v>
      </c>
      <c r="G13" s="11">
        <v>74501699</v>
      </c>
      <c r="H13" s="49">
        <v>2.8</v>
      </c>
      <c r="I13" s="11">
        <v>64835975</v>
      </c>
      <c r="J13" s="59">
        <f t="shared" si="1"/>
        <v>2.383378088360322</v>
      </c>
      <c r="K13" s="50">
        <f t="shared" si="0"/>
        <v>-12.973830301507617</v>
      </c>
    </row>
    <row r="14" spans="1:11" ht="16.5" customHeight="1">
      <c r="A14" s="64" t="s">
        <v>13</v>
      </c>
      <c r="B14" s="64"/>
      <c r="C14" s="9"/>
      <c r="D14" s="10">
        <v>487993735</v>
      </c>
      <c r="E14" s="11">
        <v>484998272</v>
      </c>
      <c r="F14" s="11">
        <v>522115325</v>
      </c>
      <c r="G14" s="11">
        <v>521568000</v>
      </c>
      <c r="H14" s="49">
        <v>19.3</v>
      </c>
      <c r="I14" s="11">
        <v>475898722</v>
      </c>
      <c r="J14" s="59">
        <f t="shared" si="1"/>
        <v>17.494093152659158</v>
      </c>
      <c r="K14" s="50">
        <f t="shared" si="0"/>
        <v>-8.756150300631937</v>
      </c>
    </row>
    <row r="15" spans="1:11" ht="16.5" customHeight="1">
      <c r="A15" s="64" t="s">
        <v>14</v>
      </c>
      <c r="B15" s="64"/>
      <c r="C15" s="9"/>
      <c r="D15" s="10">
        <v>430722478</v>
      </c>
      <c r="E15" s="11">
        <v>380733106</v>
      </c>
      <c r="F15" s="11">
        <v>377660327</v>
      </c>
      <c r="G15" s="11">
        <v>357212738</v>
      </c>
      <c r="H15" s="49">
        <v>13.2</v>
      </c>
      <c r="I15" s="11">
        <v>318934123</v>
      </c>
      <c r="J15" s="59">
        <f t="shared" si="1"/>
        <v>11.724055979548636</v>
      </c>
      <c r="K15" s="50">
        <f t="shared" si="0"/>
        <v>-10.715915455400138</v>
      </c>
    </row>
    <row r="16" spans="1:11" ht="16.5" customHeight="1">
      <c r="A16" s="29"/>
      <c r="B16" s="9" t="s">
        <v>27</v>
      </c>
      <c r="C16" s="19"/>
      <c r="D16" s="10">
        <v>207975554</v>
      </c>
      <c r="E16" s="11">
        <v>194406858</v>
      </c>
      <c r="F16" s="11">
        <v>171546178</v>
      </c>
      <c r="G16" s="11">
        <v>158845449</v>
      </c>
      <c r="H16" s="49">
        <v>5.9</v>
      </c>
      <c r="I16" s="11">
        <v>155878147</v>
      </c>
      <c r="J16" s="59">
        <f t="shared" si="1"/>
        <v>5.730099069444228</v>
      </c>
      <c r="K16" s="50">
        <f t="shared" si="0"/>
        <v>-1.8680434464320106</v>
      </c>
    </row>
    <row r="17" spans="1:11" ht="16.5" customHeight="1">
      <c r="A17" s="30" t="s">
        <v>28</v>
      </c>
      <c r="B17" s="9" t="s">
        <v>29</v>
      </c>
      <c r="C17" s="19"/>
      <c r="D17" s="10">
        <v>186155249</v>
      </c>
      <c r="E17" s="11">
        <v>148550955</v>
      </c>
      <c r="F17" s="11">
        <v>174347364</v>
      </c>
      <c r="G17" s="11">
        <v>160060762</v>
      </c>
      <c r="H17" s="49">
        <v>5.9</v>
      </c>
      <c r="I17" s="11">
        <v>126670717</v>
      </c>
      <c r="J17" s="59">
        <f t="shared" si="1"/>
        <v>4.656430497647198</v>
      </c>
      <c r="K17" s="50">
        <f t="shared" si="0"/>
        <v>-20.860855954190693</v>
      </c>
    </row>
    <row r="18" spans="1:11" ht="16.5" customHeight="1">
      <c r="A18" s="29"/>
      <c r="B18" s="16" t="s">
        <v>24</v>
      </c>
      <c r="D18" s="10">
        <v>33554555</v>
      </c>
      <c r="E18" s="11">
        <v>33791088</v>
      </c>
      <c r="F18" s="11">
        <v>28081814</v>
      </c>
      <c r="G18" s="11">
        <v>34880588</v>
      </c>
      <c r="H18" s="49">
        <v>1.3</v>
      </c>
      <c r="I18" s="11">
        <v>32285100</v>
      </c>
      <c r="J18" s="59">
        <f t="shared" si="1"/>
        <v>1.1868040840061682</v>
      </c>
      <c r="K18" s="50">
        <f t="shared" si="0"/>
        <v>-7.44106722054112</v>
      </c>
    </row>
    <row r="19" spans="1:11" ht="16.5" customHeight="1">
      <c r="A19" s="29"/>
      <c r="B19" s="9" t="s">
        <v>30</v>
      </c>
      <c r="C19" s="19"/>
      <c r="D19" s="10">
        <v>3037120</v>
      </c>
      <c r="E19" s="11">
        <v>3984205</v>
      </c>
      <c r="F19" s="11">
        <v>3684971</v>
      </c>
      <c r="G19" s="11">
        <v>3425939</v>
      </c>
      <c r="H19" s="49">
        <v>0.1</v>
      </c>
      <c r="I19" s="11">
        <v>4100159</v>
      </c>
      <c r="J19" s="59">
        <f>(I19/$I$8)*100</f>
        <v>0.15072232845103925</v>
      </c>
      <c r="K19" s="50">
        <f t="shared" si="0"/>
        <v>19.679860032534148</v>
      </c>
    </row>
    <row r="20" spans="1:11" ht="16.5" customHeight="1">
      <c r="A20" s="64" t="s">
        <v>15</v>
      </c>
      <c r="B20" s="64"/>
      <c r="C20" s="9"/>
      <c r="D20" s="10">
        <v>539816</v>
      </c>
      <c r="E20" s="11">
        <v>3167741</v>
      </c>
      <c r="F20" s="11">
        <v>738161</v>
      </c>
      <c r="G20" s="11">
        <v>317923</v>
      </c>
      <c r="H20" s="49">
        <v>0</v>
      </c>
      <c r="I20" s="11">
        <v>232427</v>
      </c>
      <c r="J20" s="59">
        <f t="shared" si="1"/>
        <v>0.008544043934610756</v>
      </c>
      <c r="K20" s="50">
        <f t="shared" si="0"/>
        <v>-26.892046187284347</v>
      </c>
    </row>
    <row r="21" spans="1:11" ht="16.5" customHeight="1">
      <c r="A21" s="29"/>
      <c r="B21" s="9" t="s">
        <v>27</v>
      </c>
      <c r="C21" s="19"/>
      <c r="D21" s="10">
        <v>392275</v>
      </c>
      <c r="E21" s="11">
        <v>2655084</v>
      </c>
      <c r="F21" s="11">
        <v>716166</v>
      </c>
      <c r="G21" s="11">
        <v>291474</v>
      </c>
      <c r="H21" s="49">
        <v>0</v>
      </c>
      <c r="I21" s="11">
        <v>232427</v>
      </c>
      <c r="J21" s="59">
        <f t="shared" si="1"/>
        <v>0.008544043934610756</v>
      </c>
      <c r="K21" s="50">
        <f t="shared" si="0"/>
        <v>-20.258067614950214</v>
      </c>
    </row>
    <row r="22" spans="1:11" ht="16.5" customHeight="1">
      <c r="A22" s="29"/>
      <c r="B22" s="9" t="s">
        <v>29</v>
      </c>
      <c r="C22" s="19"/>
      <c r="D22" s="10">
        <v>122948</v>
      </c>
      <c r="E22" s="11">
        <v>481912</v>
      </c>
      <c r="F22" s="11">
        <v>18961</v>
      </c>
      <c r="G22" s="11">
        <v>26449</v>
      </c>
      <c r="H22" s="49">
        <v>0</v>
      </c>
      <c r="I22" s="44" t="s">
        <v>32</v>
      </c>
      <c r="J22" s="60" t="s">
        <v>32</v>
      </c>
      <c r="K22" s="44" t="s">
        <v>32</v>
      </c>
    </row>
    <row r="23" spans="1:11" ht="16.5" customHeight="1">
      <c r="A23" s="29"/>
      <c r="B23" s="16" t="s">
        <v>24</v>
      </c>
      <c r="D23" s="39">
        <v>24593</v>
      </c>
      <c r="E23" s="11">
        <v>30745</v>
      </c>
      <c r="F23" s="11">
        <v>3034</v>
      </c>
      <c r="G23" s="44" t="s">
        <v>32</v>
      </c>
      <c r="H23" s="44" t="s">
        <v>32</v>
      </c>
      <c r="I23" s="44" t="s">
        <v>32</v>
      </c>
      <c r="J23" s="60" t="s">
        <v>32</v>
      </c>
      <c r="K23" s="44" t="s">
        <v>32</v>
      </c>
    </row>
    <row r="24" spans="1:11" ht="16.5" customHeight="1">
      <c r="A24" s="66" t="s">
        <v>16</v>
      </c>
      <c r="B24" s="66"/>
      <c r="C24" s="31"/>
      <c r="D24" s="51" t="s">
        <v>32</v>
      </c>
      <c r="E24" s="42" t="s">
        <v>32</v>
      </c>
      <c r="F24" s="42" t="s">
        <v>32</v>
      </c>
      <c r="G24" s="42" t="s">
        <v>32</v>
      </c>
      <c r="H24" s="42" t="s">
        <v>32</v>
      </c>
      <c r="I24" s="42" t="s">
        <v>32</v>
      </c>
      <c r="J24" s="60" t="s">
        <v>32</v>
      </c>
      <c r="K24" s="42" t="s">
        <v>32</v>
      </c>
    </row>
    <row r="25" spans="1:11" ht="16.5" customHeight="1">
      <c r="A25" s="29"/>
      <c r="B25" s="27" t="s">
        <v>27</v>
      </c>
      <c r="C25" s="38"/>
      <c r="D25" s="51" t="s">
        <v>32</v>
      </c>
      <c r="E25" s="42" t="s">
        <v>32</v>
      </c>
      <c r="F25" s="42" t="s">
        <v>32</v>
      </c>
      <c r="G25" s="42" t="s">
        <v>32</v>
      </c>
      <c r="H25" s="42" t="s">
        <v>32</v>
      </c>
      <c r="I25" s="42" t="s">
        <v>32</v>
      </c>
      <c r="J25" s="60" t="s">
        <v>32</v>
      </c>
      <c r="K25" s="42" t="s">
        <v>32</v>
      </c>
    </row>
    <row r="26" spans="1:11" ht="16.5" customHeight="1">
      <c r="A26" s="29"/>
      <c r="B26" s="27" t="s">
        <v>29</v>
      </c>
      <c r="C26" s="38"/>
      <c r="D26" s="51" t="s">
        <v>32</v>
      </c>
      <c r="E26" s="42" t="s">
        <v>32</v>
      </c>
      <c r="F26" s="42" t="s">
        <v>32</v>
      </c>
      <c r="G26" s="42" t="s">
        <v>32</v>
      </c>
      <c r="H26" s="42" t="s">
        <v>32</v>
      </c>
      <c r="I26" s="42" t="s">
        <v>32</v>
      </c>
      <c r="J26" s="60" t="s">
        <v>32</v>
      </c>
      <c r="K26" s="42" t="s">
        <v>32</v>
      </c>
    </row>
    <row r="27" spans="1:11" ht="16.5" customHeight="1">
      <c r="A27" s="64" t="s">
        <v>17</v>
      </c>
      <c r="B27" s="64"/>
      <c r="C27" s="9"/>
      <c r="D27" s="10">
        <v>243411736</v>
      </c>
      <c r="E27" s="11">
        <v>288072381</v>
      </c>
      <c r="F27" s="11">
        <v>305199909</v>
      </c>
      <c r="G27" s="11">
        <v>325635366</v>
      </c>
      <c r="H27" s="49">
        <v>12</v>
      </c>
      <c r="I27" s="11">
        <v>351500292</v>
      </c>
      <c r="J27" s="59">
        <f aca="true" t="shared" si="2" ref="J27:J32">(I27/$I$8)*100</f>
        <v>12.921192193146705</v>
      </c>
      <c r="K27" s="50">
        <f aca="true" t="shared" si="3" ref="K27:K32">(I27/G27-1)*100</f>
        <v>7.942910598967323</v>
      </c>
    </row>
    <row r="28" spans="1:11" ht="16.5" customHeight="1">
      <c r="A28" s="64" t="s">
        <v>18</v>
      </c>
      <c r="B28" s="64"/>
      <c r="C28" s="9"/>
      <c r="D28" s="10">
        <v>2120671</v>
      </c>
      <c r="E28" s="11">
        <v>30936908</v>
      </c>
      <c r="F28" s="11">
        <v>8116991</v>
      </c>
      <c r="G28" s="11">
        <v>30358309</v>
      </c>
      <c r="H28" s="49">
        <v>1.1</v>
      </c>
      <c r="I28" s="11">
        <v>9702878</v>
      </c>
      <c r="J28" s="59">
        <f t="shared" si="2"/>
        <v>0.3566789397280356</v>
      </c>
      <c r="K28" s="50">
        <f t="shared" si="3"/>
        <v>-68.03880611400326</v>
      </c>
    </row>
    <row r="29" spans="1:11" ht="16.5" customHeight="1">
      <c r="A29" s="64" t="s">
        <v>19</v>
      </c>
      <c r="B29" s="64"/>
      <c r="C29" s="9"/>
      <c r="D29" s="10">
        <v>54427132</v>
      </c>
      <c r="E29" s="11">
        <v>46853635</v>
      </c>
      <c r="F29" s="11">
        <v>31445027</v>
      </c>
      <c r="G29" s="11">
        <v>22114634</v>
      </c>
      <c r="H29" s="49">
        <v>0.8</v>
      </c>
      <c r="I29" s="11">
        <v>20432009</v>
      </c>
      <c r="J29" s="59">
        <f>(I29/$I$8)*100</f>
        <v>0.7510830607819331</v>
      </c>
      <c r="K29" s="50">
        <f t="shared" si="3"/>
        <v>-7.608649548529723</v>
      </c>
    </row>
    <row r="30" spans="1:11" ht="16.5" customHeight="1">
      <c r="A30" s="64" t="s">
        <v>20</v>
      </c>
      <c r="B30" s="64"/>
      <c r="C30" s="9"/>
      <c r="D30" s="10">
        <v>179209982</v>
      </c>
      <c r="E30" s="11">
        <v>213763606</v>
      </c>
      <c r="F30" s="11">
        <v>229475971</v>
      </c>
      <c r="G30" s="11">
        <v>267907773</v>
      </c>
      <c r="H30" s="49">
        <v>9.9</v>
      </c>
      <c r="I30" s="11">
        <v>388902157</v>
      </c>
      <c r="J30" s="59">
        <f t="shared" si="2"/>
        <v>14.296089162071917</v>
      </c>
      <c r="K30" s="50">
        <f t="shared" si="3"/>
        <v>45.16270007589516</v>
      </c>
    </row>
    <row r="31" spans="1:11" ht="16.5" customHeight="1">
      <c r="A31" s="64" t="s">
        <v>21</v>
      </c>
      <c r="B31" s="64"/>
      <c r="C31" s="9"/>
      <c r="D31" s="10">
        <v>18844355</v>
      </c>
      <c r="E31" s="11">
        <v>17832496</v>
      </c>
      <c r="F31" s="11">
        <v>17813684</v>
      </c>
      <c r="G31" s="11">
        <v>18742749</v>
      </c>
      <c r="H31" s="49">
        <v>0.7</v>
      </c>
      <c r="I31" s="11">
        <v>20012131</v>
      </c>
      <c r="J31" s="59">
        <f t="shared" si="2"/>
        <v>0.735648295977601</v>
      </c>
      <c r="K31" s="50">
        <f t="shared" si="3"/>
        <v>6.772656455037618</v>
      </c>
    </row>
    <row r="32" spans="1:11" ht="17.25" customHeight="1">
      <c r="A32" s="65" t="s">
        <v>22</v>
      </c>
      <c r="B32" s="65"/>
      <c r="C32" s="27"/>
      <c r="D32" s="51" t="s">
        <v>32</v>
      </c>
      <c r="E32" s="43" t="s">
        <v>32</v>
      </c>
      <c r="F32" s="43" t="s">
        <v>32</v>
      </c>
      <c r="G32" s="63">
        <v>17010323</v>
      </c>
      <c r="H32" s="49">
        <v>0.6</v>
      </c>
      <c r="I32" s="63">
        <v>12533719</v>
      </c>
      <c r="J32" s="59">
        <f t="shared" si="2"/>
        <v>0.4607409887838572</v>
      </c>
      <c r="K32" s="50">
        <f t="shared" si="3"/>
        <v>-26.31698410429949</v>
      </c>
    </row>
    <row r="33" spans="1:11" ht="7.5" customHeight="1">
      <c r="A33" s="12"/>
      <c r="B33" s="12"/>
      <c r="C33" s="28"/>
      <c r="D33" s="25"/>
      <c r="E33" s="25"/>
      <c r="F33" s="25"/>
      <c r="G33" s="25"/>
      <c r="H33" s="26"/>
      <c r="I33" s="25"/>
      <c r="J33" s="61"/>
      <c r="K33" s="13"/>
    </row>
    <row r="34" spans="1:3" ht="18" customHeight="1">
      <c r="A34" s="20" t="s">
        <v>23</v>
      </c>
      <c r="B34" s="20"/>
      <c r="C34" s="20"/>
    </row>
    <row r="35" spans="1:11" ht="18" customHeight="1">
      <c r="A35" s="1"/>
      <c r="B35" s="1"/>
      <c r="C35" s="1"/>
      <c r="D35" s="14"/>
      <c r="E35" s="14"/>
      <c r="F35" s="14"/>
      <c r="G35" s="14"/>
      <c r="H35" s="8"/>
      <c r="I35" s="14"/>
      <c r="J35" s="62"/>
      <c r="K35" s="8"/>
    </row>
    <row r="37" spans="8:11" ht="13.5">
      <c r="H37" s="8"/>
      <c r="J37" s="62"/>
      <c r="K37" s="8"/>
    </row>
    <row r="39" spans="1:11" ht="13.5">
      <c r="A39" s="1"/>
      <c r="B39" s="1"/>
      <c r="C39" s="1"/>
      <c r="D39" s="14"/>
      <c r="E39" s="14"/>
      <c r="F39" s="14"/>
      <c r="G39" s="14"/>
      <c r="H39" s="8"/>
      <c r="I39" s="14"/>
      <c r="J39" s="62"/>
      <c r="K39" s="8"/>
    </row>
    <row r="40" spans="8:11" ht="13.5">
      <c r="H40" s="8"/>
      <c r="J40" s="62"/>
      <c r="K40" s="8"/>
    </row>
    <row r="42" spans="1:11" ht="13.5">
      <c r="A42" s="1"/>
      <c r="B42" s="1"/>
      <c r="C42" s="1"/>
      <c r="D42" s="14"/>
      <c r="E42" s="14"/>
      <c r="F42" s="14"/>
      <c r="G42" s="14"/>
      <c r="H42" s="8"/>
      <c r="I42" s="14"/>
      <c r="J42" s="62"/>
      <c r="K42" s="8"/>
    </row>
    <row r="43" spans="1:11" ht="13.5">
      <c r="A43" s="1"/>
      <c r="B43" s="1"/>
      <c r="C43" s="1"/>
      <c r="D43" s="14"/>
      <c r="E43" s="14"/>
      <c r="F43" s="14"/>
      <c r="G43" s="14"/>
      <c r="H43" s="8"/>
      <c r="I43" s="14"/>
      <c r="J43" s="62"/>
      <c r="K43" s="8"/>
    </row>
  </sheetData>
  <mergeCells count="19"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  <mergeCell ref="A32:B32"/>
    <mergeCell ref="A20:B20"/>
    <mergeCell ref="A24:B24"/>
    <mergeCell ref="A27:B27"/>
    <mergeCell ref="A28:B28"/>
    <mergeCell ref="A10:B10"/>
    <mergeCell ref="A11:B11"/>
    <mergeCell ref="A30:B30"/>
    <mergeCell ref="A31:B31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2004-01-08T05:43:52Z</cp:lastPrinted>
  <dcterms:created xsi:type="dcterms:W3CDTF">1998-01-30T12:04:32Z</dcterms:created>
  <dcterms:modified xsi:type="dcterms:W3CDTF">2004-03-18T08:37:35Z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-415054644</vt:i4>
  </property>
  <property fmtid="{D5CDD505-2E9C-101B-9397-08002B2CF9AE}" pid="3" name="_EmailSubject">
    <vt:lpwstr>18，19章送ります</vt:lpwstr>
  </property>
  <property fmtid="{D5CDD505-2E9C-101B-9397-08002B2CF9AE}" pid="4" name="_AuthorEmail">
    <vt:lpwstr>TairaH@mbox.pref.osaka.jp</vt:lpwstr>
  </property>
  <property fmtid="{D5CDD505-2E9C-101B-9397-08002B2CF9AE}" pid="5" name="_AuthorEmailDisplayName">
    <vt:lpwstr>平 英樹</vt:lpwstr>
  </property>
  <property fmtid="{D5CDD505-2E9C-101B-9397-08002B2CF9AE}" pid="6" name="_PreviousAdHocReviewCycleID">
    <vt:i4>403287226</vt:i4>
  </property>
  <property fmtid="{D5CDD505-2E9C-101B-9397-08002B2CF9AE}" pid="7" name="_ReviewingToolsShownOnce">
    <vt:lpwstr/>
  </property>
</Properties>
</file>