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985" tabRatio="375" activeTab="0"/>
  </bookViews>
  <sheets>
    <sheet name="n-20-06" sheetId="1" r:id="rId1"/>
  </sheets>
  <definedNames/>
  <calcPr fullCalcOnLoad="1"/>
</workbook>
</file>

<file path=xl/sharedStrings.xml><?xml version="1.0" encoding="utf-8"?>
<sst xmlns="http://schemas.openxmlformats.org/spreadsheetml/2006/main" count="175" uniqueCount="71">
  <si>
    <t xml:space="preserve">          第 ６ 表</t>
  </si>
  <si>
    <t xml:space="preserve">   （各年５月１日現在）</t>
  </si>
  <si>
    <t>市町村</t>
  </si>
  <si>
    <t>総              数</t>
  </si>
  <si>
    <t>１      学      年</t>
  </si>
  <si>
    <t>２      学      年</t>
  </si>
  <si>
    <t>３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</si>
  <si>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</si>
  <si>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</si>
  <si>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</si>
  <si>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</si>
  <si>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</si>
  <si>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</si>
  <si>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</si>
  <si>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</si>
  <si>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</si>
  <si>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</si>
  <si>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</si>
  <si>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</si>
  <si>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</si>
  <si>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</si>
  <si>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</si>
  <si>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</si>
  <si>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</si>
  <si>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</si>
  <si>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</si>
  <si>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</si>
  <si>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</si>
  <si>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</si>
  <si>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</si>
  <si>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</si>
  <si>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</si>
  <si>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</si>
  <si>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</si>
  <si>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</si>
  <si>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</si>
  <si>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</si>
  <si>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</si>
  <si>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</si>
  <si>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</si>
  <si>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</si>
  <si>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</si>
  <si>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</si>
  <si>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</si>
  <si>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</si>
  <si>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</si>
  <si>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</si>
  <si>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</si>
  <si>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</si>
  <si>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</si>
  <si>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</si>
  <si>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</si>
  <si>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</si>
  <si>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</si>
  <si>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</si>
  <si>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</si>
  <si>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</si>
  <si>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</si>
  <si>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</si>
  <si>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</si>
  <si>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</si>
  <si>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</si>
  <si>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</si>
  <si>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</si>
  <si>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市町村、学年別中学校の生徒数</t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</si>
  <si>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</si>
  <si>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</si>
  <si>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</si>
  <si>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</si>
  <si>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t>平成１６年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</si>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</sst>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 quotePrefix="1">
      <alignment horizontal="left" vertical="top"/>
      <protection/>
    </xf>
    <xf numFmtId="0" fontId="5" fillId="0" borderId="1" xfId="0" applyFont="1" applyBorder="1" applyAlignment="1" applyProtection="1" quotePrefix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>
      <alignment horizontal="distributed" vertical="top"/>
      <protection/>
    </xf>
    <xf numFmtId="176" fontId="0" fillId="0" borderId="8" xfId="0" applyNumberFormat="1" applyFont="1" applyBorder="1" applyAlignment="1" applyProtection="1">
      <alignment horizontal="right" vertical="top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13" width="9.69921875" style="17" customWidth="1"/>
    <col min="14" max="14" width="9.5" style="17" bestFit="1" customWidth="1"/>
    <col min="15" max="16384" width="9" style="17" customWidth="1"/>
  </cols>
  <sheetData>
    <row r="1" spans="1:12" s="10" customFormat="1" ht="21.75" customHeight="1">
      <c r="A1" s="1" t="s">
        <v>0</v>
      </c>
      <c r="B1" s="2"/>
      <c r="D1" s="11"/>
      <c r="E1" s="31" t="s">
        <v>64</v>
      </c>
      <c r="F1" s="11"/>
      <c r="G1" s="11"/>
      <c r="H1" s="11"/>
      <c r="I1" s="11"/>
      <c r="J1" s="11"/>
      <c r="K1" s="11"/>
      <c r="L1" s="11"/>
    </row>
    <row r="2" s="10" customFormat="1" ht="24" customHeight="1"/>
    <row r="3" spans="12:13" s="12" customFormat="1" ht="15" customHeight="1" thickBot="1">
      <c r="L3" s="3"/>
      <c r="M3" s="13" t="s">
        <v>1</v>
      </c>
    </row>
    <row r="4" spans="1:13" ht="28.5" customHeight="1">
      <c r="A4" s="32" t="s">
        <v>2</v>
      </c>
      <c r="B4" s="14" t="s">
        <v>3</v>
      </c>
      <c r="C4" s="14"/>
      <c r="D4" s="14"/>
      <c r="E4" s="15" t="s">
        <v>4</v>
      </c>
      <c r="F4" s="14"/>
      <c r="G4" s="14"/>
      <c r="H4" s="16" t="s">
        <v>5</v>
      </c>
      <c r="I4" s="14"/>
      <c r="J4" s="14"/>
      <c r="K4" s="16" t="s">
        <v>6</v>
      </c>
      <c r="L4" s="14"/>
      <c r="M4" s="14"/>
    </row>
    <row r="5" spans="1:13" ht="28.5" customHeight="1">
      <c r="A5" s="33"/>
      <c r="B5" s="18" t="s">
        <v>7</v>
      </c>
      <c r="C5" s="19" t="s">
        <v>8</v>
      </c>
      <c r="D5" s="19" t="s">
        <v>9</v>
      </c>
      <c r="E5" s="19" t="s">
        <v>7</v>
      </c>
      <c r="F5" s="19" t="s">
        <v>8</v>
      </c>
      <c r="G5" s="19" t="s">
        <v>9</v>
      </c>
      <c r="H5" s="19" t="s">
        <v>7</v>
      </c>
      <c r="I5" s="19" t="s">
        <v>8</v>
      </c>
      <c r="J5" s="19" t="s">
        <v>9</v>
      </c>
      <c r="K5" s="19" t="s">
        <v>7</v>
      </c>
      <c r="L5" s="19" t="s">
        <v>8</v>
      </c>
      <c r="M5" s="19" t="s">
        <v>9</v>
      </c>
    </row>
    <row r="6" spans="1:13" s="10" customFormat="1" ht="15" customHeight="1">
      <c r="A6" s="20"/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0" customFormat="1" ht="15" customHeight="1">
      <c r="A7" s="22" t="s">
        <v>67</v>
      </c>
      <c r="B7" s="9">
        <v>261616</v>
      </c>
      <c r="C7" s="9">
        <v>133960</v>
      </c>
      <c r="D7" s="9">
        <v>127656</v>
      </c>
      <c r="E7" s="9">
        <v>84410</v>
      </c>
      <c r="F7" s="9">
        <v>43147</v>
      </c>
      <c r="G7" s="9">
        <v>41263</v>
      </c>
      <c r="H7" s="9">
        <v>87563</v>
      </c>
      <c r="I7" s="9">
        <v>45010</v>
      </c>
      <c r="J7" s="9">
        <v>42553</v>
      </c>
      <c r="K7" s="9">
        <v>89643</v>
      </c>
      <c r="L7" s="9">
        <v>45803</v>
      </c>
      <c r="M7" s="9">
        <v>43840</v>
      </c>
    </row>
    <row r="8" spans="1:13" s="10" customFormat="1" ht="15" customHeight="1">
      <c r="A8" s="23" t="s">
        <v>65</v>
      </c>
      <c r="B8" s="9">
        <v>255503</v>
      </c>
      <c r="C8" s="9">
        <v>130938</v>
      </c>
      <c r="D8" s="9">
        <v>124565</v>
      </c>
      <c r="E8" s="9">
        <v>83632</v>
      </c>
      <c r="F8" s="9">
        <v>43007</v>
      </c>
      <c r="G8" s="9">
        <v>40625</v>
      </c>
      <c r="H8" s="9">
        <v>84230</v>
      </c>
      <c r="I8" s="9">
        <v>43041</v>
      </c>
      <c r="J8" s="9">
        <v>41189</v>
      </c>
      <c r="K8" s="9">
        <v>87641</v>
      </c>
      <c r="L8" s="9">
        <v>44890</v>
      </c>
      <c r="M8" s="9">
        <v>42751</v>
      </c>
    </row>
    <row r="9" spans="1:13" s="10" customFormat="1" ht="15" customHeight="1">
      <c r="A9" s="23" t="s">
        <v>66</v>
      </c>
      <c r="B9" s="9">
        <v>247841</v>
      </c>
      <c r="C9" s="9">
        <v>126575</v>
      </c>
      <c r="D9" s="9">
        <v>121266</v>
      </c>
      <c r="E9" s="9">
        <v>79811</v>
      </c>
      <c r="F9" s="9">
        <v>40629</v>
      </c>
      <c r="G9" s="9">
        <v>39182</v>
      </c>
      <c r="H9" s="9">
        <v>83612</v>
      </c>
      <c r="I9" s="9">
        <v>42927</v>
      </c>
      <c r="J9" s="9">
        <v>40685</v>
      </c>
      <c r="K9" s="9">
        <v>84418</v>
      </c>
      <c r="L9" s="9">
        <v>43019</v>
      </c>
      <c r="M9" s="9">
        <v>41399</v>
      </c>
    </row>
    <row r="10" spans="1:14" s="10" customFormat="1" ht="15" customHeight="1">
      <c r="A10" s="23" t="s">
        <v>68</v>
      </c>
      <c r="B10" s="9">
        <v>242672</v>
      </c>
      <c r="C10" s="9">
        <v>123685</v>
      </c>
      <c r="D10" s="9">
        <v>118987</v>
      </c>
      <c r="E10" s="9">
        <v>79345</v>
      </c>
      <c r="F10" s="9">
        <v>40406</v>
      </c>
      <c r="G10" s="9">
        <v>38939</v>
      </c>
      <c r="H10" s="9">
        <v>79663</v>
      </c>
      <c r="I10" s="9">
        <v>40496</v>
      </c>
      <c r="J10" s="9">
        <v>39167</v>
      </c>
      <c r="K10" s="9">
        <v>83664</v>
      </c>
      <c r="L10" s="9">
        <v>42783</v>
      </c>
      <c r="M10" s="9">
        <v>40881</v>
      </c>
      <c r="N10" s="30"/>
    </row>
    <row r="11" spans="1:14" s="10" customFormat="1" ht="9" customHeight="1">
      <c r="A11" s="2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0"/>
    </row>
    <row r="12" spans="1:14" s="6" customFormat="1" ht="15" customHeight="1">
      <c r="A12" s="4" t="s">
        <v>69</v>
      </c>
      <c r="B12" s="8">
        <f aca="true" t="shared" si="0" ref="B12:M12">SUM(B14:B21)</f>
        <v>238977</v>
      </c>
      <c r="C12" s="8">
        <f t="shared" si="0"/>
        <v>121863</v>
      </c>
      <c r="D12" s="8">
        <f t="shared" si="0"/>
        <v>117114</v>
      </c>
      <c r="E12" s="8">
        <f t="shared" si="0"/>
        <v>79710</v>
      </c>
      <c r="F12" s="8">
        <f t="shared" si="0"/>
        <v>40936</v>
      </c>
      <c r="G12" s="8">
        <f t="shared" si="0"/>
        <v>38774</v>
      </c>
      <c r="H12" s="8">
        <f t="shared" si="0"/>
        <v>79323</v>
      </c>
      <c r="I12" s="8">
        <f t="shared" si="0"/>
        <v>40402</v>
      </c>
      <c r="J12" s="8">
        <f t="shared" si="0"/>
        <v>38921</v>
      </c>
      <c r="K12" s="8">
        <f t="shared" si="0"/>
        <v>79944</v>
      </c>
      <c r="L12" s="8">
        <f t="shared" si="0"/>
        <v>40525</v>
      </c>
      <c r="M12" s="8">
        <f t="shared" si="0"/>
        <v>39419</v>
      </c>
      <c r="N12" s="30"/>
    </row>
    <row r="13" spans="1:13" s="10" customFormat="1" ht="9" customHeight="1">
      <c r="A13" s="2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6" customFormat="1" ht="15" customHeight="1">
      <c r="A14" s="7" t="s">
        <v>11</v>
      </c>
      <c r="B14" s="5">
        <f aca="true" t="shared" si="1" ref="B14:M14">SUM(B23)</f>
        <v>65514</v>
      </c>
      <c r="C14" s="5">
        <f t="shared" si="1"/>
        <v>32880</v>
      </c>
      <c r="D14" s="5">
        <f t="shared" si="1"/>
        <v>32634</v>
      </c>
      <c r="E14" s="5">
        <f t="shared" si="1"/>
        <v>21897</v>
      </c>
      <c r="F14" s="5">
        <f t="shared" si="1"/>
        <v>11024</v>
      </c>
      <c r="G14" s="5">
        <f t="shared" si="1"/>
        <v>10873</v>
      </c>
      <c r="H14" s="5">
        <f t="shared" si="1"/>
        <v>21663</v>
      </c>
      <c r="I14" s="5">
        <f t="shared" si="1"/>
        <v>10880</v>
      </c>
      <c r="J14" s="5">
        <f t="shared" si="1"/>
        <v>10783</v>
      </c>
      <c r="K14" s="5">
        <f t="shared" si="1"/>
        <v>21954</v>
      </c>
      <c r="L14" s="5">
        <f t="shared" si="1"/>
        <v>10976</v>
      </c>
      <c r="M14" s="5">
        <f t="shared" si="1"/>
        <v>10978</v>
      </c>
    </row>
    <row r="15" spans="1:13" s="6" customFormat="1" ht="15" customHeight="1">
      <c r="A15" s="7" t="s">
        <v>12</v>
      </c>
      <c r="B15" s="5">
        <f aca="true" t="shared" si="2" ref="B15:M15">SUM(B31,B29,B36,B51,B63)</f>
        <v>29584</v>
      </c>
      <c r="C15" s="5">
        <f t="shared" si="2"/>
        <v>15491</v>
      </c>
      <c r="D15" s="5">
        <f t="shared" si="2"/>
        <v>14093</v>
      </c>
      <c r="E15" s="5">
        <f t="shared" si="2"/>
        <v>9862</v>
      </c>
      <c r="F15" s="5">
        <f t="shared" si="2"/>
        <v>5219</v>
      </c>
      <c r="G15" s="5">
        <f t="shared" si="2"/>
        <v>4643</v>
      </c>
      <c r="H15" s="5">
        <f t="shared" si="2"/>
        <v>9866</v>
      </c>
      <c r="I15" s="5">
        <f t="shared" si="2"/>
        <v>5121</v>
      </c>
      <c r="J15" s="5">
        <f t="shared" si="2"/>
        <v>4745</v>
      </c>
      <c r="K15" s="5">
        <f t="shared" si="2"/>
        <v>9856</v>
      </c>
      <c r="L15" s="5">
        <f t="shared" si="2"/>
        <v>5151</v>
      </c>
      <c r="M15" s="5">
        <f t="shared" si="2"/>
        <v>4705</v>
      </c>
    </row>
    <row r="16" spans="1:13" s="6" customFormat="1" ht="15" customHeight="1">
      <c r="A16" s="7" t="s">
        <v>13</v>
      </c>
      <c r="B16" s="5">
        <f aca="true" t="shared" si="3" ref="B16:M16">SUM(B26,B27,B47,B64,B65)</f>
        <v>18000</v>
      </c>
      <c r="C16" s="5">
        <f t="shared" si="3"/>
        <v>9131</v>
      </c>
      <c r="D16" s="5">
        <f t="shared" si="3"/>
        <v>8869</v>
      </c>
      <c r="E16" s="5">
        <f t="shared" si="3"/>
        <v>5952</v>
      </c>
      <c r="F16" s="5">
        <f t="shared" si="3"/>
        <v>3058</v>
      </c>
      <c r="G16" s="5">
        <f t="shared" si="3"/>
        <v>2894</v>
      </c>
      <c r="H16" s="5">
        <f t="shared" si="3"/>
        <v>5930</v>
      </c>
      <c r="I16" s="5">
        <f t="shared" si="3"/>
        <v>3028</v>
      </c>
      <c r="J16" s="5">
        <f t="shared" si="3"/>
        <v>2902</v>
      </c>
      <c r="K16" s="5">
        <f t="shared" si="3"/>
        <v>6118</v>
      </c>
      <c r="L16" s="5">
        <f t="shared" si="3"/>
        <v>3045</v>
      </c>
      <c r="M16" s="5">
        <f t="shared" si="3"/>
        <v>3073</v>
      </c>
    </row>
    <row r="17" spans="1:13" s="6" customFormat="1" ht="15" customHeight="1">
      <c r="A17" s="7" t="s">
        <v>14</v>
      </c>
      <c r="B17" s="5">
        <f aca="true" t="shared" si="4" ref="B17:M17">SUM(B33,B35,B41,B44,B50,B57,B59)</f>
        <v>34172</v>
      </c>
      <c r="C17" s="5">
        <f t="shared" si="4"/>
        <v>17546</v>
      </c>
      <c r="D17" s="5">
        <f t="shared" si="4"/>
        <v>16626</v>
      </c>
      <c r="E17" s="5">
        <f t="shared" si="4"/>
        <v>11464</v>
      </c>
      <c r="F17" s="5">
        <f t="shared" si="4"/>
        <v>5991</v>
      </c>
      <c r="G17" s="5">
        <f t="shared" si="4"/>
        <v>5473</v>
      </c>
      <c r="H17" s="5">
        <f t="shared" si="4"/>
        <v>11393</v>
      </c>
      <c r="I17" s="5">
        <f t="shared" si="4"/>
        <v>5830</v>
      </c>
      <c r="J17" s="5">
        <f t="shared" si="4"/>
        <v>5563</v>
      </c>
      <c r="K17" s="5">
        <f t="shared" si="4"/>
        <v>11315</v>
      </c>
      <c r="L17" s="5">
        <f t="shared" si="4"/>
        <v>5725</v>
      </c>
      <c r="M17" s="5">
        <f t="shared" si="4"/>
        <v>5590</v>
      </c>
    </row>
    <row r="18" spans="1:13" s="6" customFormat="1" ht="15" customHeight="1">
      <c r="A18" s="7" t="s">
        <v>15</v>
      </c>
      <c r="B18" s="5">
        <f aca="true" t="shared" si="5" ref="B18:M18">SUM(B37,B48,B55)</f>
        <v>23032</v>
      </c>
      <c r="C18" s="5">
        <f t="shared" si="5"/>
        <v>11549</v>
      </c>
      <c r="D18" s="5">
        <f t="shared" si="5"/>
        <v>11483</v>
      </c>
      <c r="E18" s="5">
        <f t="shared" si="5"/>
        <v>7662</v>
      </c>
      <c r="F18" s="5">
        <f t="shared" si="5"/>
        <v>3867</v>
      </c>
      <c r="G18" s="5">
        <f t="shared" si="5"/>
        <v>3795</v>
      </c>
      <c r="H18" s="5">
        <f t="shared" si="5"/>
        <v>7639</v>
      </c>
      <c r="I18" s="5">
        <f t="shared" si="5"/>
        <v>3832</v>
      </c>
      <c r="J18" s="5">
        <f t="shared" si="5"/>
        <v>3807</v>
      </c>
      <c r="K18" s="5">
        <f t="shared" si="5"/>
        <v>7731</v>
      </c>
      <c r="L18" s="5">
        <f t="shared" si="5"/>
        <v>3850</v>
      </c>
      <c r="M18" s="5">
        <f t="shared" si="5"/>
        <v>3881</v>
      </c>
    </row>
    <row r="19" spans="1:13" s="6" customFormat="1" ht="15" customHeight="1">
      <c r="A19" s="7" t="s">
        <v>16</v>
      </c>
      <c r="B19" s="5">
        <f aca="true" t="shared" si="6" ref="B19:M19">SUM(B39,B42,B43,B49,B54,B60,B71,B72,B73,B74)</f>
        <v>20891</v>
      </c>
      <c r="C19" s="5">
        <f t="shared" si="6"/>
        <v>10902</v>
      </c>
      <c r="D19" s="5">
        <f t="shared" si="6"/>
        <v>9989</v>
      </c>
      <c r="E19" s="5">
        <f t="shared" si="6"/>
        <v>6893</v>
      </c>
      <c r="F19" s="5">
        <f t="shared" si="6"/>
        <v>3619</v>
      </c>
      <c r="G19" s="5">
        <f t="shared" si="6"/>
        <v>3274</v>
      </c>
      <c r="H19" s="5">
        <f t="shared" si="6"/>
        <v>6932</v>
      </c>
      <c r="I19" s="5">
        <f t="shared" si="6"/>
        <v>3581</v>
      </c>
      <c r="J19" s="5">
        <f t="shared" si="6"/>
        <v>3351</v>
      </c>
      <c r="K19" s="5">
        <f t="shared" si="6"/>
        <v>7066</v>
      </c>
      <c r="L19" s="5">
        <f t="shared" si="6"/>
        <v>3702</v>
      </c>
      <c r="M19" s="5">
        <f t="shared" si="6"/>
        <v>3364</v>
      </c>
    </row>
    <row r="20" spans="1:13" s="6" customFormat="1" ht="15" customHeight="1">
      <c r="A20" s="7" t="s">
        <v>17</v>
      </c>
      <c r="B20" s="5">
        <f aca="true" t="shared" si="7" ref="B20:M20">SUM(B45,B24,B30,B53,B66)</f>
        <v>30841</v>
      </c>
      <c r="C20" s="5">
        <f t="shared" si="7"/>
        <v>15695</v>
      </c>
      <c r="D20" s="5">
        <f t="shared" si="7"/>
        <v>15146</v>
      </c>
      <c r="E20" s="5">
        <f t="shared" si="7"/>
        <v>10321</v>
      </c>
      <c r="F20" s="5">
        <f t="shared" si="7"/>
        <v>5240</v>
      </c>
      <c r="G20" s="5">
        <f t="shared" si="7"/>
        <v>5081</v>
      </c>
      <c r="H20" s="5">
        <f t="shared" si="7"/>
        <v>10166</v>
      </c>
      <c r="I20" s="5">
        <f t="shared" si="7"/>
        <v>5170</v>
      </c>
      <c r="J20" s="5">
        <f t="shared" si="7"/>
        <v>4996</v>
      </c>
      <c r="K20" s="5">
        <f t="shared" si="7"/>
        <v>10354</v>
      </c>
      <c r="L20" s="5">
        <f t="shared" si="7"/>
        <v>5285</v>
      </c>
      <c r="M20" s="5">
        <f t="shared" si="7"/>
        <v>5069</v>
      </c>
    </row>
    <row r="21" spans="1:13" s="6" customFormat="1" ht="15" customHeight="1">
      <c r="A21" s="7" t="s">
        <v>18</v>
      </c>
      <c r="B21" s="5">
        <f aca="true" t="shared" si="8" ref="B21:M21">SUM(B25,B32,B38,B56,B61,B67,B69,B70)</f>
        <v>16943</v>
      </c>
      <c r="C21" s="5">
        <f t="shared" si="8"/>
        <v>8669</v>
      </c>
      <c r="D21" s="5">
        <f t="shared" si="8"/>
        <v>8274</v>
      </c>
      <c r="E21" s="5">
        <f t="shared" si="8"/>
        <v>5659</v>
      </c>
      <c r="F21" s="5">
        <f t="shared" si="8"/>
        <v>2918</v>
      </c>
      <c r="G21" s="5">
        <f t="shared" si="8"/>
        <v>2741</v>
      </c>
      <c r="H21" s="5">
        <f t="shared" si="8"/>
        <v>5734</v>
      </c>
      <c r="I21" s="5">
        <f t="shared" si="8"/>
        <v>2960</v>
      </c>
      <c r="J21" s="5">
        <f t="shared" si="8"/>
        <v>2774</v>
      </c>
      <c r="K21" s="5">
        <f t="shared" si="8"/>
        <v>5550</v>
      </c>
      <c r="L21" s="5">
        <f t="shared" si="8"/>
        <v>2791</v>
      </c>
      <c r="M21" s="5">
        <f t="shared" si="8"/>
        <v>2759</v>
      </c>
    </row>
    <row r="22" spans="1:13" s="10" customFormat="1" ht="9" customHeight="1">
      <c r="A22" s="2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10" customFormat="1" ht="15" customHeight="1">
      <c r="A23" s="24" t="s">
        <v>19</v>
      </c>
      <c r="B23" s="9">
        <v>65514</v>
      </c>
      <c r="C23" s="9">
        <v>32880</v>
      </c>
      <c r="D23" s="9">
        <v>32634</v>
      </c>
      <c r="E23" s="9">
        <v>21897</v>
      </c>
      <c r="F23" s="9">
        <v>11024</v>
      </c>
      <c r="G23" s="9">
        <v>10873</v>
      </c>
      <c r="H23" s="9">
        <v>21663</v>
      </c>
      <c r="I23" s="9">
        <v>10880</v>
      </c>
      <c r="J23" s="9">
        <v>10783</v>
      </c>
      <c r="K23" s="9">
        <v>21954</v>
      </c>
      <c r="L23" s="9">
        <v>10976</v>
      </c>
      <c r="M23" s="9">
        <v>10978</v>
      </c>
    </row>
    <row r="24" spans="1:13" s="10" customFormat="1" ht="15" customHeight="1">
      <c r="A24" s="24" t="s">
        <v>20</v>
      </c>
      <c r="B24" s="9">
        <v>20535</v>
      </c>
      <c r="C24" s="9">
        <v>10408</v>
      </c>
      <c r="D24" s="9">
        <v>10127</v>
      </c>
      <c r="E24" s="9">
        <v>6890</v>
      </c>
      <c r="F24" s="9">
        <v>3461</v>
      </c>
      <c r="G24" s="9">
        <v>3429</v>
      </c>
      <c r="H24" s="9">
        <v>6737</v>
      </c>
      <c r="I24" s="9">
        <v>3436</v>
      </c>
      <c r="J24" s="9">
        <v>3301</v>
      </c>
      <c r="K24" s="9">
        <v>6908</v>
      </c>
      <c r="L24" s="9">
        <v>3511</v>
      </c>
      <c r="M24" s="9">
        <v>3397</v>
      </c>
    </row>
    <row r="25" spans="1:13" s="10" customFormat="1" ht="15" customHeight="1">
      <c r="A25" s="24" t="s">
        <v>21</v>
      </c>
      <c r="B25" s="9">
        <v>5998</v>
      </c>
      <c r="C25" s="9">
        <v>3101</v>
      </c>
      <c r="D25" s="9">
        <v>2897</v>
      </c>
      <c r="E25" s="9">
        <v>2022</v>
      </c>
      <c r="F25" s="9">
        <v>1041</v>
      </c>
      <c r="G25" s="9">
        <v>981</v>
      </c>
      <c r="H25" s="9">
        <v>1983</v>
      </c>
      <c r="I25" s="9">
        <v>1033</v>
      </c>
      <c r="J25" s="9">
        <v>950</v>
      </c>
      <c r="K25" s="9">
        <v>1993</v>
      </c>
      <c r="L25" s="9">
        <v>1027</v>
      </c>
      <c r="M25" s="9">
        <v>966</v>
      </c>
    </row>
    <row r="26" spans="1:13" s="10" customFormat="1" ht="15" customHeight="1">
      <c r="A26" s="24" t="s">
        <v>22</v>
      </c>
      <c r="B26" s="9">
        <v>10456</v>
      </c>
      <c r="C26" s="9">
        <v>5371</v>
      </c>
      <c r="D26" s="9">
        <v>5085</v>
      </c>
      <c r="E26" s="9">
        <v>3473</v>
      </c>
      <c r="F26" s="9">
        <v>1811</v>
      </c>
      <c r="G26" s="9">
        <v>1662</v>
      </c>
      <c r="H26" s="9">
        <v>3447</v>
      </c>
      <c r="I26" s="9">
        <v>1807</v>
      </c>
      <c r="J26" s="9">
        <v>1640</v>
      </c>
      <c r="K26" s="9">
        <v>3536</v>
      </c>
      <c r="L26" s="9">
        <v>1753</v>
      </c>
      <c r="M26" s="9">
        <v>1783</v>
      </c>
    </row>
    <row r="27" spans="1:13" s="10" customFormat="1" ht="15" customHeight="1">
      <c r="A27" s="24" t="s">
        <v>23</v>
      </c>
      <c r="B27" s="9">
        <v>2860</v>
      </c>
      <c r="C27" s="9">
        <v>1455</v>
      </c>
      <c r="D27" s="9">
        <v>1405</v>
      </c>
      <c r="E27" s="9">
        <v>937</v>
      </c>
      <c r="F27" s="9">
        <v>479</v>
      </c>
      <c r="G27" s="9">
        <v>458</v>
      </c>
      <c r="H27" s="9">
        <v>980</v>
      </c>
      <c r="I27" s="9">
        <v>477</v>
      </c>
      <c r="J27" s="9">
        <v>503</v>
      </c>
      <c r="K27" s="9">
        <v>943</v>
      </c>
      <c r="L27" s="9">
        <v>499</v>
      </c>
      <c r="M27" s="9">
        <v>444</v>
      </c>
    </row>
    <row r="28" spans="1:13" s="10" customFormat="1" ht="9" customHeight="1">
      <c r="A28" s="24"/>
      <c r="B28" s="9" t="s">
        <v>70</v>
      </c>
      <c r="C28" s="9" t="s">
        <v>70</v>
      </c>
      <c r="D28" s="9" t="s">
        <v>70</v>
      </c>
      <c r="E28" s="9" t="s">
        <v>70</v>
      </c>
      <c r="F28" s="9" t="s">
        <v>70</v>
      </c>
      <c r="G28" s="9" t="s">
        <v>70</v>
      </c>
      <c r="H28" s="9" t="s">
        <v>70</v>
      </c>
      <c r="I28" s="9" t="s">
        <v>70</v>
      </c>
      <c r="J28" s="9" t="s">
        <v>70</v>
      </c>
      <c r="K28" s="9" t="s">
        <v>70</v>
      </c>
      <c r="L28" s="9" t="s">
        <v>70</v>
      </c>
      <c r="M28" s="9" t="s">
        <v>70</v>
      </c>
    </row>
    <row r="29" spans="1:13" s="10" customFormat="1" ht="15" customHeight="1">
      <c r="A29" s="24" t="s">
        <v>24</v>
      </c>
      <c r="B29" s="9">
        <v>9612</v>
      </c>
      <c r="C29" s="9">
        <v>4907</v>
      </c>
      <c r="D29" s="9">
        <v>4705</v>
      </c>
      <c r="E29" s="9">
        <v>3164</v>
      </c>
      <c r="F29" s="9">
        <v>1608</v>
      </c>
      <c r="G29" s="9">
        <v>1556</v>
      </c>
      <c r="H29" s="9">
        <v>3175</v>
      </c>
      <c r="I29" s="9">
        <v>1652</v>
      </c>
      <c r="J29" s="9">
        <v>1523</v>
      </c>
      <c r="K29" s="9">
        <v>3273</v>
      </c>
      <c r="L29" s="9">
        <v>1647</v>
      </c>
      <c r="M29" s="9">
        <v>1626</v>
      </c>
    </row>
    <row r="30" spans="1:13" s="10" customFormat="1" ht="15" customHeight="1">
      <c r="A30" s="24" t="s">
        <v>25</v>
      </c>
      <c r="B30" s="9">
        <v>2000</v>
      </c>
      <c r="C30" s="9">
        <v>1019</v>
      </c>
      <c r="D30" s="9">
        <v>981</v>
      </c>
      <c r="E30" s="9">
        <v>654</v>
      </c>
      <c r="F30" s="9">
        <v>345</v>
      </c>
      <c r="G30" s="9">
        <v>309</v>
      </c>
      <c r="H30" s="9">
        <v>669</v>
      </c>
      <c r="I30" s="9">
        <v>344</v>
      </c>
      <c r="J30" s="9">
        <v>325</v>
      </c>
      <c r="K30" s="9">
        <v>677</v>
      </c>
      <c r="L30" s="9">
        <v>330</v>
      </c>
      <c r="M30" s="9">
        <v>347</v>
      </c>
    </row>
    <row r="31" spans="1:13" s="10" customFormat="1" ht="15" customHeight="1">
      <c r="A31" s="24" t="s">
        <v>26</v>
      </c>
      <c r="B31" s="9">
        <v>9255</v>
      </c>
      <c r="C31" s="9">
        <v>5100</v>
      </c>
      <c r="D31" s="9">
        <v>4155</v>
      </c>
      <c r="E31" s="9">
        <v>3104</v>
      </c>
      <c r="F31" s="9">
        <v>1744</v>
      </c>
      <c r="G31" s="9">
        <v>1360</v>
      </c>
      <c r="H31" s="9">
        <v>3127</v>
      </c>
      <c r="I31" s="9">
        <v>1649</v>
      </c>
      <c r="J31" s="9">
        <v>1478</v>
      </c>
      <c r="K31" s="9">
        <v>3024</v>
      </c>
      <c r="L31" s="9">
        <v>1707</v>
      </c>
      <c r="M31" s="9">
        <v>1317</v>
      </c>
    </row>
    <row r="32" spans="1:13" s="10" customFormat="1" ht="15" customHeight="1">
      <c r="A32" s="24" t="s">
        <v>27</v>
      </c>
      <c r="B32" s="9">
        <v>2612</v>
      </c>
      <c r="C32" s="9">
        <v>1326</v>
      </c>
      <c r="D32" s="9">
        <v>1286</v>
      </c>
      <c r="E32" s="9">
        <v>872</v>
      </c>
      <c r="F32" s="9">
        <v>469</v>
      </c>
      <c r="G32" s="9">
        <v>403</v>
      </c>
      <c r="H32" s="9">
        <v>876</v>
      </c>
      <c r="I32" s="9">
        <v>432</v>
      </c>
      <c r="J32" s="9">
        <v>444</v>
      </c>
      <c r="K32" s="9">
        <v>864</v>
      </c>
      <c r="L32" s="9">
        <v>425</v>
      </c>
      <c r="M32" s="9">
        <v>439</v>
      </c>
    </row>
    <row r="33" spans="1:13" s="10" customFormat="1" ht="15" customHeight="1">
      <c r="A33" s="24" t="s">
        <v>28</v>
      </c>
      <c r="B33" s="9">
        <v>3938</v>
      </c>
      <c r="C33" s="9">
        <v>1913</v>
      </c>
      <c r="D33" s="9">
        <v>2025</v>
      </c>
      <c r="E33" s="9">
        <v>1320</v>
      </c>
      <c r="F33" s="9">
        <v>671</v>
      </c>
      <c r="G33" s="9">
        <v>649</v>
      </c>
      <c r="H33" s="9">
        <v>1293</v>
      </c>
      <c r="I33" s="9">
        <v>622</v>
      </c>
      <c r="J33" s="9">
        <v>671</v>
      </c>
      <c r="K33" s="9">
        <v>1325</v>
      </c>
      <c r="L33" s="9">
        <v>620</v>
      </c>
      <c r="M33" s="9">
        <v>705</v>
      </c>
    </row>
    <row r="34" spans="1:13" s="10" customFormat="1" ht="9" customHeight="1">
      <c r="A34" s="24"/>
      <c r="B34" s="9" t="s">
        <v>70</v>
      </c>
      <c r="C34" s="9" t="s">
        <v>70</v>
      </c>
      <c r="D34" s="9" t="s">
        <v>70</v>
      </c>
      <c r="E34" s="9" t="s">
        <v>70</v>
      </c>
      <c r="F34" s="9" t="s">
        <v>70</v>
      </c>
      <c r="G34" s="9" t="s">
        <v>70</v>
      </c>
      <c r="H34" s="9" t="s">
        <v>70</v>
      </c>
      <c r="I34" s="9" t="s">
        <v>70</v>
      </c>
      <c r="J34" s="9" t="s">
        <v>70</v>
      </c>
      <c r="K34" s="9" t="s">
        <v>70</v>
      </c>
      <c r="L34" s="9" t="s">
        <v>70</v>
      </c>
      <c r="M34" s="9" t="s">
        <v>70</v>
      </c>
    </row>
    <row r="35" spans="1:13" s="10" customFormat="1" ht="15" customHeight="1">
      <c r="A35" s="24" t="s">
        <v>29</v>
      </c>
      <c r="B35" s="9">
        <v>11192</v>
      </c>
      <c r="C35" s="9">
        <v>5819</v>
      </c>
      <c r="D35" s="9">
        <v>5373</v>
      </c>
      <c r="E35" s="9">
        <v>3710</v>
      </c>
      <c r="F35" s="9">
        <v>1934</v>
      </c>
      <c r="G35" s="9">
        <v>1776</v>
      </c>
      <c r="H35" s="9">
        <v>3716</v>
      </c>
      <c r="I35" s="9">
        <v>1926</v>
      </c>
      <c r="J35" s="9">
        <v>1790</v>
      </c>
      <c r="K35" s="9">
        <v>3766</v>
      </c>
      <c r="L35" s="9">
        <v>1959</v>
      </c>
      <c r="M35" s="9">
        <v>1807</v>
      </c>
    </row>
    <row r="36" spans="1:13" s="10" customFormat="1" ht="15" customHeight="1">
      <c r="A36" s="24" t="s">
        <v>30</v>
      </c>
      <c r="B36" s="9">
        <v>7613</v>
      </c>
      <c r="C36" s="9">
        <v>4059</v>
      </c>
      <c r="D36" s="9">
        <v>3554</v>
      </c>
      <c r="E36" s="9">
        <v>2547</v>
      </c>
      <c r="F36" s="9">
        <v>1397</v>
      </c>
      <c r="G36" s="9">
        <v>1150</v>
      </c>
      <c r="H36" s="9">
        <v>2544</v>
      </c>
      <c r="I36" s="9">
        <v>1345</v>
      </c>
      <c r="J36" s="9">
        <v>1199</v>
      </c>
      <c r="K36" s="9">
        <v>2522</v>
      </c>
      <c r="L36" s="9">
        <v>1317</v>
      </c>
      <c r="M36" s="9">
        <v>1205</v>
      </c>
    </row>
    <row r="37" spans="1:13" s="10" customFormat="1" ht="15" customHeight="1">
      <c r="A37" s="24" t="s">
        <v>31</v>
      </c>
      <c r="B37" s="9">
        <v>7333</v>
      </c>
      <c r="C37" s="9">
        <v>3761</v>
      </c>
      <c r="D37" s="9">
        <v>3572</v>
      </c>
      <c r="E37" s="9">
        <v>2471</v>
      </c>
      <c r="F37" s="9">
        <v>1274</v>
      </c>
      <c r="G37" s="9">
        <v>1197</v>
      </c>
      <c r="H37" s="9">
        <v>2457</v>
      </c>
      <c r="I37" s="9">
        <v>1252</v>
      </c>
      <c r="J37" s="9">
        <v>1205</v>
      </c>
      <c r="K37" s="9">
        <v>2405</v>
      </c>
      <c r="L37" s="9">
        <v>1235</v>
      </c>
      <c r="M37" s="9">
        <v>1170</v>
      </c>
    </row>
    <row r="38" spans="1:13" s="10" customFormat="1" ht="15" customHeight="1">
      <c r="A38" s="24" t="s">
        <v>32</v>
      </c>
      <c r="B38" s="9">
        <v>2674</v>
      </c>
      <c r="C38" s="9">
        <v>1358</v>
      </c>
      <c r="D38" s="9">
        <v>1316</v>
      </c>
      <c r="E38" s="9">
        <v>881</v>
      </c>
      <c r="F38" s="9">
        <v>463</v>
      </c>
      <c r="G38" s="9">
        <v>418</v>
      </c>
      <c r="H38" s="9">
        <v>919</v>
      </c>
      <c r="I38" s="9">
        <v>477</v>
      </c>
      <c r="J38" s="9">
        <v>442</v>
      </c>
      <c r="K38" s="9">
        <v>874</v>
      </c>
      <c r="L38" s="9">
        <v>418</v>
      </c>
      <c r="M38" s="9">
        <v>456</v>
      </c>
    </row>
    <row r="39" spans="1:13" s="10" customFormat="1" ht="15" customHeight="1">
      <c r="A39" s="24" t="s">
        <v>33</v>
      </c>
      <c r="B39" s="9">
        <v>4437</v>
      </c>
      <c r="C39" s="9">
        <v>2343</v>
      </c>
      <c r="D39" s="9">
        <v>2094</v>
      </c>
      <c r="E39" s="9">
        <v>1479</v>
      </c>
      <c r="F39" s="9">
        <v>790</v>
      </c>
      <c r="G39" s="9">
        <v>689</v>
      </c>
      <c r="H39" s="9">
        <v>1474</v>
      </c>
      <c r="I39" s="9">
        <v>776</v>
      </c>
      <c r="J39" s="9">
        <v>698</v>
      </c>
      <c r="K39" s="9">
        <v>1484</v>
      </c>
      <c r="L39" s="9">
        <v>777</v>
      </c>
      <c r="M39" s="9">
        <v>707</v>
      </c>
    </row>
    <row r="40" spans="1:13" s="10" customFormat="1" ht="9" customHeight="1">
      <c r="A40" s="24"/>
      <c r="B40" s="9" t="s">
        <v>70</v>
      </c>
      <c r="C40" s="9" t="s">
        <v>70</v>
      </c>
      <c r="D40" s="9" t="s">
        <v>70</v>
      </c>
      <c r="E40" s="9" t="s">
        <v>70</v>
      </c>
      <c r="F40" s="9" t="s">
        <v>70</v>
      </c>
      <c r="G40" s="9" t="s">
        <v>70</v>
      </c>
      <c r="H40" s="9" t="s">
        <v>70</v>
      </c>
      <c r="I40" s="9" t="s">
        <v>70</v>
      </c>
      <c r="J40" s="9" t="s">
        <v>70</v>
      </c>
      <c r="K40" s="9" t="s">
        <v>70</v>
      </c>
      <c r="L40" s="9" t="s">
        <v>70</v>
      </c>
      <c r="M40" s="9" t="s">
        <v>70</v>
      </c>
    </row>
    <row r="41" spans="1:13" s="10" customFormat="1" ht="15" customHeight="1">
      <c r="A41" s="24" t="s">
        <v>34</v>
      </c>
      <c r="B41" s="9">
        <v>7016</v>
      </c>
      <c r="C41" s="9">
        <v>3602</v>
      </c>
      <c r="D41" s="9">
        <v>3414</v>
      </c>
      <c r="E41" s="9">
        <v>2326</v>
      </c>
      <c r="F41" s="9">
        <v>1206</v>
      </c>
      <c r="G41" s="9">
        <v>1120</v>
      </c>
      <c r="H41" s="9">
        <v>2326</v>
      </c>
      <c r="I41" s="9">
        <v>1194</v>
      </c>
      <c r="J41" s="9">
        <v>1132</v>
      </c>
      <c r="K41" s="9">
        <v>2364</v>
      </c>
      <c r="L41" s="9">
        <v>1202</v>
      </c>
      <c r="M41" s="9">
        <v>1162</v>
      </c>
    </row>
    <row r="42" spans="1:13" s="10" customFormat="1" ht="15" customHeight="1">
      <c r="A42" s="24" t="s">
        <v>35</v>
      </c>
      <c r="B42" s="9">
        <v>3941</v>
      </c>
      <c r="C42" s="9">
        <v>2017</v>
      </c>
      <c r="D42" s="9">
        <v>1924</v>
      </c>
      <c r="E42" s="9">
        <v>1309</v>
      </c>
      <c r="F42" s="9">
        <v>660</v>
      </c>
      <c r="G42" s="9">
        <v>649</v>
      </c>
      <c r="H42" s="9">
        <v>1307</v>
      </c>
      <c r="I42" s="9">
        <v>667</v>
      </c>
      <c r="J42" s="9">
        <v>640</v>
      </c>
      <c r="K42" s="9">
        <v>1325</v>
      </c>
      <c r="L42" s="9">
        <v>690</v>
      </c>
      <c r="M42" s="9">
        <v>635</v>
      </c>
    </row>
    <row r="43" spans="1:13" s="10" customFormat="1" ht="15" customHeight="1">
      <c r="A43" s="24" t="s">
        <v>36</v>
      </c>
      <c r="B43" s="9">
        <v>3517</v>
      </c>
      <c r="C43" s="9">
        <v>1826</v>
      </c>
      <c r="D43" s="9">
        <v>1691</v>
      </c>
      <c r="E43" s="9">
        <v>1155</v>
      </c>
      <c r="F43" s="9">
        <v>607</v>
      </c>
      <c r="G43" s="9">
        <v>548</v>
      </c>
      <c r="H43" s="9">
        <v>1156</v>
      </c>
      <c r="I43" s="9">
        <v>608</v>
      </c>
      <c r="J43" s="9">
        <v>548</v>
      </c>
      <c r="K43" s="9">
        <v>1206</v>
      </c>
      <c r="L43" s="9">
        <v>611</v>
      </c>
      <c r="M43" s="9">
        <v>595</v>
      </c>
    </row>
    <row r="44" spans="1:13" s="10" customFormat="1" ht="15" customHeight="1">
      <c r="A44" s="24" t="s">
        <v>37</v>
      </c>
      <c r="B44" s="9">
        <v>4445</v>
      </c>
      <c r="C44" s="9">
        <v>2339</v>
      </c>
      <c r="D44" s="9">
        <v>2106</v>
      </c>
      <c r="E44" s="9">
        <v>1531</v>
      </c>
      <c r="F44" s="9">
        <v>818</v>
      </c>
      <c r="G44" s="9">
        <v>713</v>
      </c>
      <c r="H44" s="9">
        <v>1497</v>
      </c>
      <c r="I44" s="9">
        <v>774</v>
      </c>
      <c r="J44" s="9">
        <v>723</v>
      </c>
      <c r="K44" s="9">
        <v>1417</v>
      </c>
      <c r="L44" s="9">
        <v>747</v>
      </c>
      <c r="M44" s="9">
        <v>670</v>
      </c>
    </row>
    <row r="45" spans="1:13" s="10" customFormat="1" ht="15" customHeight="1">
      <c r="A45" s="24" t="s">
        <v>38</v>
      </c>
      <c r="B45" s="9">
        <v>5476</v>
      </c>
      <c r="C45" s="9">
        <v>2831</v>
      </c>
      <c r="D45" s="9">
        <v>2645</v>
      </c>
      <c r="E45" s="9">
        <v>1823</v>
      </c>
      <c r="F45" s="9">
        <v>960</v>
      </c>
      <c r="G45" s="9">
        <v>863</v>
      </c>
      <c r="H45" s="9">
        <v>1839</v>
      </c>
      <c r="I45" s="9">
        <v>935</v>
      </c>
      <c r="J45" s="9">
        <v>904</v>
      </c>
      <c r="K45" s="9">
        <v>1814</v>
      </c>
      <c r="L45" s="9">
        <v>936</v>
      </c>
      <c r="M45" s="9">
        <v>878</v>
      </c>
    </row>
    <row r="46" spans="1:13" s="10" customFormat="1" ht="9" customHeight="1">
      <c r="A46" s="24"/>
      <c r="B46" s="9" t="s">
        <v>70</v>
      </c>
      <c r="C46" s="9" t="s">
        <v>70</v>
      </c>
      <c r="D46" s="9" t="s">
        <v>70</v>
      </c>
      <c r="E46" s="9" t="s">
        <v>70</v>
      </c>
      <c r="F46" s="9" t="s">
        <v>70</v>
      </c>
      <c r="G46" s="9" t="s">
        <v>70</v>
      </c>
      <c r="H46" s="9" t="s">
        <v>70</v>
      </c>
      <c r="I46" s="9" t="s">
        <v>70</v>
      </c>
      <c r="J46" s="9" t="s">
        <v>70</v>
      </c>
      <c r="K46" s="9" t="s">
        <v>70</v>
      </c>
      <c r="L46" s="9" t="s">
        <v>70</v>
      </c>
      <c r="M46" s="9" t="s">
        <v>70</v>
      </c>
    </row>
    <row r="47" spans="1:13" s="10" customFormat="1" ht="15" customHeight="1">
      <c r="A47" s="24" t="s">
        <v>39</v>
      </c>
      <c r="B47" s="9">
        <v>3315</v>
      </c>
      <c r="C47" s="9">
        <v>1584</v>
      </c>
      <c r="D47" s="9">
        <v>1731</v>
      </c>
      <c r="E47" s="9">
        <v>1110</v>
      </c>
      <c r="F47" s="9">
        <v>538</v>
      </c>
      <c r="G47" s="9">
        <v>572</v>
      </c>
      <c r="H47" s="9">
        <v>1054</v>
      </c>
      <c r="I47" s="9">
        <v>507</v>
      </c>
      <c r="J47" s="9">
        <v>547</v>
      </c>
      <c r="K47" s="9">
        <v>1151</v>
      </c>
      <c r="L47" s="9">
        <v>539</v>
      </c>
      <c r="M47" s="9">
        <v>612</v>
      </c>
    </row>
    <row r="48" spans="1:13" s="10" customFormat="1" ht="15" customHeight="1">
      <c r="A48" s="24" t="s">
        <v>40</v>
      </c>
      <c r="B48" s="9">
        <v>2140</v>
      </c>
      <c r="C48" s="9">
        <v>1095</v>
      </c>
      <c r="D48" s="9">
        <v>1045</v>
      </c>
      <c r="E48" s="9">
        <v>714</v>
      </c>
      <c r="F48" s="9">
        <v>366</v>
      </c>
      <c r="G48" s="9">
        <v>348</v>
      </c>
      <c r="H48" s="9">
        <v>722</v>
      </c>
      <c r="I48" s="9">
        <v>379</v>
      </c>
      <c r="J48" s="9">
        <v>343</v>
      </c>
      <c r="K48" s="9">
        <v>704</v>
      </c>
      <c r="L48" s="9">
        <v>350</v>
      </c>
      <c r="M48" s="9">
        <v>354</v>
      </c>
    </row>
    <row r="49" spans="1:13" s="10" customFormat="1" ht="15" customHeight="1">
      <c r="A49" s="24" t="s">
        <v>41</v>
      </c>
      <c r="B49" s="9">
        <v>3385</v>
      </c>
      <c r="C49" s="9">
        <v>1741</v>
      </c>
      <c r="D49" s="9">
        <v>1644</v>
      </c>
      <c r="E49" s="9">
        <v>1118</v>
      </c>
      <c r="F49" s="9">
        <v>596</v>
      </c>
      <c r="G49" s="9">
        <v>522</v>
      </c>
      <c r="H49" s="9">
        <v>1116</v>
      </c>
      <c r="I49" s="9">
        <v>545</v>
      </c>
      <c r="J49" s="9">
        <v>571</v>
      </c>
      <c r="K49" s="9">
        <v>1151</v>
      </c>
      <c r="L49" s="9">
        <v>600</v>
      </c>
      <c r="M49" s="9">
        <v>551</v>
      </c>
    </row>
    <row r="50" spans="1:13" s="10" customFormat="1" ht="15" customHeight="1">
      <c r="A50" s="24" t="s">
        <v>42</v>
      </c>
      <c r="B50" s="9">
        <v>3305</v>
      </c>
      <c r="C50" s="9">
        <v>1683</v>
      </c>
      <c r="D50" s="9">
        <v>1622</v>
      </c>
      <c r="E50" s="9">
        <v>1092</v>
      </c>
      <c r="F50" s="9">
        <v>590</v>
      </c>
      <c r="G50" s="9">
        <v>502</v>
      </c>
      <c r="H50" s="9">
        <v>1141</v>
      </c>
      <c r="I50" s="9">
        <v>576</v>
      </c>
      <c r="J50" s="9">
        <v>565</v>
      </c>
      <c r="K50" s="9">
        <v>1072</v>
      </c>
      <c r="L50" s="9">
        <v>517</v>
      </c>
      <c r="M50" s="9">
        <v>555</v>
      </c>
    </row>
    <row r="51" spans="1:13" s="10" customFormat="1" ht="15" customHeight="1">
      <c r="A51" s="24" t="s">
        <v>43</v>
      </c>
      <c r="B51" s="9">
        <v>2256</v>
      </c>
      <c r="C51" s="9">
        <v>992</v>
      </c>
      <c r="D51" s="9">
        <v>1264</v>
      </c>
      <c r="E51" s="9">
        <v>763</v>
      </c>
      <c r="F51" s="9">
        <v>330</v>
      </c>
      <c r="G51" s="9">
        <v>433</v>
      </c>
      <c r="H51" s="9">
        <v>740</v>
      </c>
      <c r="I51" s="9">
        <v>318</v>
      </c>
      <c r="J51" s="9">
        <v>422</v>
      </c>
      <c r="K51" s="9">
        <v>753</v>
      </c>
      <c r="L51" s="9">
        <v>344</v>
      </c>
      <c r="M51" s="9">
        <v>409</v>
      </c>
    </row>
    <row r="52" spans="1:13" s="10" customFormat="1" ht="9" customHeight="1">
      <c r="A52" s="24"/>
      <c r="B52" s="9" t="s">
        <v>70</v>
      </c>
      <c r="C52" s="9" t="s">
        <v>70</v>
      </c>
      <c r="D52" s="9" t="s">
        <v>70</v>
      </c>
      <c r="E52" s="9" t="s">
        <v>70</v>
      </c>
      <c r="F52" s="9" t="s">
        <v>70</v>
      </c>
      <c r="G52" s="9" t="s">
        <v>70</v>
      </c>
      <c r="H52" s="9" t="s">
        <v>70</v>
      </c>
      <c r="I52" s="9" t="s">
        <v>70</v>
      </c>
      <c r="J52" s="9" t="s">
        <v>70</v>
      </c>
      <c r="K52" s="9" t="s">
        <v>70</v>
      </c>
      <c r="L52" s="9" t="s">
        <v>70</v>
      </c>
      <c r="M52" s="9" t="s">
        <v>70</v>
      </c>
    </row>
    <row r="53" spans="1:13" s="10" customFormat="1" ht="15" customHeight="1">
      <c r="A53" s="24" t="s">
        <v>44</v>
      </c>
      <c r="B53" s="9">
        <v>2340</v>
      </c>
      <c r="C53" s="9">
        <v>1172</v>
      </c>
      <c r="D53" s="9">
        <v>1168</v>
      </c>
      <c r="E53" s="9">
        <v>781</v>
      </c>
      <c r="F53" s="9">
        <v>385</v>
      </c>
      <c r="G53" s="9">
        <v>396</v>
      </c>
      <c r="H53" s="9">
        <v>765</v>
      </c>
      <c r="I53" s="9">
        <v>371</v>
      </c>
      <c r="J53" s="9">
        <v>394</v>
      </c>
      <c r="K53" s="9">
        <v>794</v>
      </c>
      <c r="L53" s="9">
        <v>416</v>
      </c>
      <c r="M53" s="9">
        <v>378</v>
      </c>
    </row>
    <row r="54" spans="1:13" s="10" customFormat="1" ht="15" customHeight="1">
      <c r="A54" s="24" t="s">
        <v>45</v>
      </c>
      <c r="B54" s="9">
        <v>1736</v>
      </c>
      <c r="C54" s="9">
        <v>876</v>
      </c>
      <c r="D54" s="9">
        <v>860</v>
      </c>
      <c r="E54" s="9">
        <v>565</v>
      </c>
      <c r="F54" s="9">
        <v>283</v>
      </c>
      <c r="G54" s="9">
        <v>282</v>
      </c>
      <c r="H54" s="9">
        <v>599</v>
      </c>
      <c r="I54" s="9">
        <v>309</v>
      </c>
      <c r="J54" s="9">
        <v>290</v>
      </c>
      <c r="K54" s="9">
        <v>572</v>
      </c>
      <c r="L54" s="9">
        <v>284</v>
      </c>
      <c r="M54" s="9">
        <v>288</v>
      </c>
    </row>
    <row r="55" spans="1:13" s="10" customFormat="1" ht="15" customHeight="1">
      <c r="A55" s="24" t="s">
        <v>46</v>
      </c>
      <c r="B55" s="9">
        <v>13559</v>
      </c>
      <c r="C55" s="9">
        <v>6693</v>
      </c>
      <c r="D55" s="9">
        <v>6866</v>
      </c>
      <c r="E55" s="9">
        <v>4477</v>
      </c>
      <c r="F55" s="9">
        <v>2227</v>
      </c>
      <c r="G55" s="9">
        <v>2250</v>
      </c>
      <c r="H55" s="9">
        <v>4460</v>
      </c>
      <c r="I55" s="9">
        <v>2201</v>
      </c>
      <c r="J55" s="9">
        <v>2259</v>
      </c>
      <c r="K55" s="9">
        <v>4622</v>
      </c>
      <c r="L55" s="9">
        <v>2265</v>
      </c>
      <c r="M55" s="9">
        <v>2357</v>
      </c>
    </row>
    <row r="56" spans="1:13" s="10" customFormat="1" ht="15" customHeight="1">
      <c r="A56" s="24" t="s">
        <v>47</v>
      </c>
      <c r="B56" s="9">
        <v>1922</v>
      </c>
      <c r="C56" s="9">
        <v>984</v>
      </c>
      <c r="D56" s="9">
        <v>938</v>
      </c>
      <c r="E56" s="9">
        <v>661</v>
      </c>
      <c r="F56" s="9">
        <v>345</v>
      </c>
      <c r="G56" s="9">
        <v>316</v>
      </c>
      <c r="H56" s="9">
        <v>658</v>
      </c>
      <c r="I56" s="9">
        <v>334</v>
      </c>
      <c r="J56" s="9">
        <v>324</v>
      </c>
      <c r="K56" s="9">
        <v>603</v>
      </c>
      <c r="L56" s="9">
        <v>305</v>
      </c>
      <c r="M56" s="9">
        <v>298</v>
      </c>
    </row>
    <row r="57" spans="1:13" s="10" customFormat="1" ht="15" customHeight="1">
      <c r="A57" s="24" t="s">
        <v>48</v>
      </c>
      <c r="B57" s="9">
        <v>1494</v>
      </c>
      <c r="C57" s="9">
        <v>732</v>
      </c>
      <c r="D57" s="9">
        <v>762</v>
      </c>
      <c r="E57" s="9">
        <v>530</v>
      </c>
      <c r="F57" s="9">
        <v>270</v>
      </c>
      <c r="G57" s="9">
        <v>260</v>
      </c>
      <c r="H57" s="9">
        <v>490</v>
      </c>
      <c r="I57" s="9">
        <v>241</v>
      </c>
      <c r="J57" s="9">
        <v>249</v>
      </c>
      <c r="K57" s="9">
        <v>474</v>
      </c>
      <c r="L57" s="9">
        <v>221</v>
      </c>
      <c r="M57" s="9">
        <v>253</v>
      </c>
    </row>
    <row r="58" spans="1:13" s="10" customFormat="1" ht="9" customHeight="1">
      <c r="A58" s="24"/>
      <c r="B58" s="9" t="s">
        <v>70</v>
      </c>
      <c r="C58" s="9" t="s">
        <v>70</v>
      </c>
      <c r="D58" s="9" t="s">
        <v>70</v>
      </c>
      <c r="E58" s="9" t="s">
        <v>70</v>
      </c>
      <c r="F58" s="9" t="s">
        <v>70</v>
      </c>
      <c r="G58" s="9" t="s">
        <v>70</v>
      </c>
      <c r="H58" s="9" t="s">
        <v>70</v>
      </c>
      <c r="I58" s="9" t="s">
        <v>70</v>
      </c>
      <c r="J58" s="9" t="s">
        <v>70</v>
      </c>
      <c r="K58" s="9" t="s">
        <v>70</v>
      </c>
      <c r="L58" s="9" t="s">
        <v>70</v>
      </c>
      <c r="M58" s="9" t="s">
        <v>70</v>
      </c>
    </row>
    <row r="59" spans="1:13" s="10" customFormat="1" ht="15" customHeight="1">
      <c r="A59" s="24" t="s">
        <v>49</v>
      </c>
      <c r="B59" s="9">
        <v>2782</v>
      </c>
      <c r="C59" s="9">
        <v>1458</v>
      </c>
      <c r="D59" s="9">
        <v>1324</v>
      </c>
      <c r="E59" s="9">
        <v>955</v>
      </c>
      <c r="F59" s="9">
        <v>502</v>
      </c>
      <c r="G59" s="9">
        <v>453</v>
      </c>
      <c r="H59" s="9">
        <v>930</v>
      </c>
      <c r="I59" s="9">
        <v>497</v>
      </c>
      <c r="J59" s="9">
        <v>433</v>
      </c>
      <c r="K59" s="9">
        <v>897</v>
      </c>
      <c r="L59" s="9">
        <v>459</v>
      </c>
      <c r="M59" s="9">
        <v>438</v>
      </c>
    </row>
    <row r="60" spans="1:13" s="10" customFormat="1" ht="15" customHeight="1">
      <c r="A60" s="24" t="s">
        <v>50</v>
      </c>
      <c r="B60" s="9">
        <v>1535</v>
      </c>
      <c r="C60" s="9">
        <v>784</v>
      </c>
      <c r="D60" s="9">
        <v>751</v>
      </c>
      <c r="E60" s="9">
        <v>502</v>
      </c>
      <c r="F60" s="9">
        <v>259</v>
      </c>
      <c r="G60" s="9">
        <v>243</v>
      </c>
      <c r="H60" s="9">
        <v>534</v>
      </c>
      <c r="I60" s="9">
        <v>261</v>
      </c>
      <c r="J60" s="9">
        <v>273</v>
      </c>
      <c r="K60" s="9">
        <v>499</v>
      </c>
      <c r="L60" s="9">
        <v>264</v>
      </c>
      <c r="M60" s="9">
        <v>235</v>
      </c>
    </row>
    <row r="61" spans="1:13" s="10" customFormat="1" ht="15" customHeight="1">
      <c r="A61" s="24" t="s">
        <v>51</v>
      </c>
      <c r="B61" s="9">
        <v>1757</v>
      </c>
      <c r="C61" s="9">
        <v>881</v>
      </c>
      <c r="D61" s="9">
        <v>876</v>
      </c>
      <c r="E61" s="9">
        <v>571</v>
      </c>
      <c r="F61" s="9">
        <v>278</v>
      </c>
      <c r="G61" s="9">
        <v>293</v>
      </c>
      <c r="H61" s="9">
        <v>610</v>
      </c>
      <c r="I61" s="9">
        <v>312</v>
      </c>
      <c r="J61" s="9">
        <v>298</v>
      </c>
      <c r="K61" s="9">
        <v>576</v>
      </c>
      <c r="L61" s="9">
        <v>291</v>
      </c>
      <c r="M61" s="9">
        <v>285</v>
      </c>
    </row>
    <row r="62" spans="1:13" s="10" customFormat="1" ht="9" customHeight="1">
      <c r="A62" s="24"/>
      <c r="B62" s="9" t="s">
        <v>70</v>
      </c>
      <c r="C62" s="9" t="s">
        <v>70</v>
      </c>
      <c r="D62" s="9" t="s">
        <v>70</v>
      </c>
      <c r="E62" s="9" t="s">
        <v>70</v>
      </c>
      <c r="F62" s="9" t="s">
        <v>70</v>
      </c>
      <c r="G62" s="9" t="s">
        <v>70</v>
      </c>
      <c r="H62" s="9" t="s">
        <v>70</v>
      </c>
      <c r="I62" s="9" t="s">
        <v>70</v>
      </c>
      <c r="J62" s="9" t="s">
        <v>70</v>
      </c>
      <c r="K62" s="9" t="s">
        <v>70</v>
      </c>
      <c r="L62" s="9" t="s">
        <v>70</v>
      </c>
      <c r="M62" s="9" t="s">
        <v>70</v>
      </c>
    </row>
    <row r="63" spans="1:13" s="10" customFormat="1" ht="15" customHeight="1">
      <c r="A63" s="24" t="s">
        <v>52</v>
      </c>
      <c r="B63" s="9">
        <v>848</v>
      </c>
      <c r="C63" s="9">
        <v>433</v>
      </c>
      <c r="D63" s="9">
        <v>415</v>
      </c>
      <c r="E63" s="9">
        <v>284</v>
      </c>
      <c r="F63" s="9">
        <v>140</v>
      </c>
      <c r="G63" s="9">
        <v>144</v>
      </c>
      <c r="H63" s="9">
        <v>280</v>
      </c>
      <c r="I63" s="9">
        <v>157</v>
      </c>
      <c r="J63" s="9">
        <v>123</v>
      </c>
      <c r="K63" s="9">
        <v>284</v>
      </c>
      <c r="L63" s="9">
        <v>136</v>
      </c>
      <c r="M63" s="9">
        <v>148</v>
      </c>
    </row>
    <row r="64" spans="1:13" s="10" customFormat="1" ht="15" customHeight="1">
      <c r="A64" s="24" t="s">
        <v>53</v>
      </c>
      <c r="B64" s="9">
        <v>818</v>
      </c>
      <c r="C64" s="9">
        <v>430</v>
      </c>
      <c r="D64" s="9">
        <v>388</v>
      </c>
      <c r="E64" s="9">
        <v>249</v>
      </c>
      <c r="F64" s="9">
        <v>131</v>
      </c>
      <c r="G64" s="9">
        <v>118</v>
      </c>
      <c r="H64" s="9">
        <v>270</v>
      </c>
      <c r="I64" s="9">
        <v>146</v>
      </c>
      <c r="J64" s="9">
        <v>124</v>
      </c>
      <c r="K64" s="9">
        <v>299</v>
      </c>
      <c r="L64" s="9">
        <v>153</v>
      </c>
      <c r="M64" s="9">
        <v>146</v>
      </c>
    </row>
    <row r="65" spans="1:13" s="10" customFormat="1" ht="15" customHeight="1">
      <c r="A65" s="24" t="s">
        <v>54</v>
      </c>
      <c r="B65" s="9">
        <v>551</v>
      </c>
      <c r="C65" s="9">
        <v>291</v>
      </c>
      <c r="D65" s="9">
        <v>260</v>
      </c>
      <c r="E65" s="9">
        <v>183</v>
      </c>
      <c r="F65" s="9">
        <v>99</v>
      </c>
      <c r="G65" s="9">
        <v>84</v>
      </c>
      <c r="H65" s="9">
        <v>179</v>
      </c>
      <c r="I65" s="9">
        <v>91</v>
      </c>
      <c r="J65" s="9">
        <v>88</v>
      </c>
      <c r="K65" s="9">
        <v>189</v>
      </c>
      <c r="L65" s="9">
        <v>101</v>
      </c>
      <c r="M65" s="9">
        <v>88</v>
      </c>
    </row>
    <row r="66" spans="1:13" s="10" customFormat="1" ht="15" customHeight="1">
      <c r="A66" s="24" t="s">
        <v>55</v>
      </c>
      <c r="B66" s="9">
        <v>490</v>
      </c>
      <c r="C66" s="9">
        <v>265</v>
      </c>
      <c r="D66" s="9">
        <v>225</v>
      </c>
      <c r="E66" s="9">
        <v>173</v>
      </c>
      <c r="F66" s="9">
        <v>89</v>
      </c>
      <c r="G66" s="9">
        <v>84</v>
      </c>
      <c r="H66" s="9">
        <v>156</v>
      </c>
      <c r="I66" s="9">
        <v>84</v>
      </c>
      <c r="J66" s="9">
        <v>72</v>
      </c>
      <c r="K66" s="9">
        <v>161</v>
      </c>
      <c r="L66" s="9">
        <v>92</v>
      </c>
      <c r="M66" s="9">
        <v>69</v>
      </c>
    </row>
    <row r="67" spans="1:13" s="10" customFormat="1" ht="15" customHeight="1">
      <c r="A67" s="24" t="s">
        <v>56</v>
      </c>
      <c r="B67" s="9">
        <v>1363</v>
      </c>
      <c r="C67" s="9">
        <v>708</v>
      </c>
      <c r="D67" s="9">
        <v>655</v>
      </c>
      <c r="E67" s="9">
        <v>445</v>
      </c>
      <c r="F67" s="9">
        <v>222</v>
      </c>
      <c r="G67" s="9">
        <v>223</v>
      </c>
      <c r="H67" s="9">
        <v>485</v>
      </c>
      <c r="I67" s="9">
        <v>259</v>
      </c>
      <c r="J67" s="9">
        <v>226</v>
      </c>
      <c r="K67" s="9">
        <v>433</v>
      </c>
      <c r="L67" s="9">
        <v>227</v>
      </c>
      <c r="M67" s="9">
        <v>206</v>
      </c>
    </row>
    <row r="68" spans="1:13" s="10" customFormat="1" ht="9" customHeight="1">
      <c r="A68" s="24"/>
      <c r="B68" s="9" t="s">
        <v>70</v>
      </c>
      <c r="C68" s="9" t="s">
        <v>70</v>
      </c>
      <c r="D68" s="9" t="s">
        <v>70</v>
      </c>
      <c r="E68" s="9" t="s">
        <v>70</v>
      </c>
      <c r="F68" s="9" t="s">
        <v>70</v>
      </c>
      <c r="G68" s="9" t="s">
        <v>70</v>
      </c>
      <c r="H68" s="9" t="s">
        <v>70</v>
      </c>
      <c r="I68" s="9" t="s">
        <v>70</v>
      </c>
      <c r="J68" s="9" t="s">
        <v>70</v>
      </c>
      <c r="K68" s="9" t="s">
        <v>70</v>
      </c>
      <c r="L68" s="9" t="s">
        <v>70</v>
      </c>
      <c r="M68" s="9" t="s">
        <v>70</v>
      </c>
    </row>
    <row r="69" spans="1:13" s="10" customFormat="1" ht="15" customHeight="1">
      <c r="A69" s="24" t="s">
        <v>57</v>
      </c>
      <c r="B69" s="9">
        <v>163</v>
      </c>
      <c r="C69" s="9">
        <v>80</v>
      </c>
      <c r="D69" s="9">
        <v>83</v>
      </c>
      <c r="E69" s="9">
        <v>48</v>
      </c>
      <c r="F69" s="9">
        <v>22</v>
      </c>
      <c r="G69" s="9">
        <v>26</v>
      </c>
      <c r="H69" s="9">
        <v>58</v>
      </c>
      <c r="I69" s="9">
        <v>36</v>
      </c>
      <c r="J69" s="9">
        <v>22</v>
      </c>
      <c r="K69" s="9">
        <v>57</v>
      </c>
      <c r="L69" s="9">
        <v>22</v>
      </c>
      <c r="M69" s="9">
        <v>35</v>
      </c>
    </row>
    <row r="70" spans="1:13" s="10" customFormat="1" ht="15" customHeight="1">
      <c r="A70" s="24" t="s">
        <v>58</v>
      </c>
      <c r="B70" s="9">
        <v>454</v>
      </c>
      <c r="C70" s="9">
        <v>231</v>
      </c>
      <c r="D70" s="9">
        <v>223</v>
      </c>
      <c r="E70" s="9">
        <v>159</v>
      </c>
      <c r="F70" s="9">
        <v>78</v>
      </c>
      <c r="G70" s="9">
        <v>81</v>
      </c>
      <c r="H70" s="9">
        <v>145</v>
      </c>
      <c r="I70" s="9">
        <v>77</v>
      </c>
      <c r="J70" s="9">
        <v>68</v>
      </c>
      <c r="K70" s="9">
        <v>150</v>
      </c>
      <c r="L70" s="9">
        <v>76</v>
      </c>
      <c r="M70" s="9">
        <v>74</v>
      </c>
    </row>
    <row r="71" spans="1:13" s="10" customFormat="1" ht="15" customHeight="1">
      <c r="A71" s="24" t="s">
        <v>59</v>
      </c>
      <c r="B71" s="9">
        <v>642</v>
      </c>
      <c r="C71" s="9">
        <v>425</v>
      </c>
      <c r="D71" s="9">
        <v>217</v>
      </c>
      <c r="E71" s="9">
        <v>195</v>
      </c>
      <c r="F71" s="9">
        <v>127</v>
      </c>
      <c r="G71" s="9">
        <v>68</v>
      </c>
      <c r="H71" s="9">
        <v>217</v>
      </c>
      <c r="I71" s="9">
        <v>132</v>
      </c>
      <c r="J71" s="9">
        <v>85</v>
      </c>
      <c r="K71" s="9">
        <v>230</v>
      </c>
      <c r="L71" s="9">
        <v>166</v>
      </c>
      <c r="M71" s="9">
        <v>64</v>
      </c>
    </row>
    <row r="72" spans="1:13" s="10" customFormat="1" ht="15" customHeight="1">
      <c r="A72" s="24" t="s">
        <v>60</v>
      </c>
      <c r="B72" s="9">
        <v>517</v>
      </c>
      <c r="C72" s="9">
        <v>270</v>
      </c>
      <c r="D72" s="9">
        <v>247</v>
      </c>
      <c r="E72" s="9">
        <v>164</v>
      </c>
      <c r="F72" s="9">
        <v>96</v>
      </c>
      <c r="G72" s="9">
        <v>68</v>
      </c>
      <c r="H72" s="9">
        <v>165</v>
      </c>
      <c r="I72" s="9">
        <v>79</v>
      </c>
      <c r="J72" s="9">
        <v>86</v>
      </c>
      <c r="K72" s="9">
        <v>188</v>
      </c>
      <c r="L72" s="9">
        <v>95</v>
      </c>
      <c r="M72" s="9">
        <v>93</v>
      </c>
    </row>
    <row r="73" spans="1:13" s="10" customFormat="1" ht="15" customHeight="1">
      <c r="A73" s="24" t="s">
        <v>61</v>
      </c>
      <c r="B73" s="9">
        <v>155</v>
      </c>
      <c r="C73" s="9">
        <v>85</v>
      </c>
      <c r="D73" s="9">
        <v>70</v>
      </c>
      <c r="E73" s="9">
        <v>52</v>
      </c>
      <c r="F73" s="9">
        <v>33</v>
      </c>
      <c r="G73" s="9">
        <v>19</v>
      </c>
      <c r="H73" s="9">
        <v>49</v>
      </c>
      <c r="I73" s="9">
        <v>25</v>
      </c>
      <c r="J73" s="9">
        <v>24</v>
      </c>
      <c r="K73" s="9">
        <v>54</v>
      </c>
      <c r="L73" s="9">
        <v>27</v>
      </c>
      <c r="M73" s="9">
        <v>27</v>
      </c>
    </row>
    <row r="74" spans="1:13" s="12" customFormat="1" ht="16.5" customHeight="1">
      <c r="A74" s="25" t="s">
        <v>62</v>
      </c>
      <c r="B74" s="26">
        <v>1026</v>
      </c>
      <c r="C74" s="26">
        <v>535</v>
      </c>
      <c r="D74" s="26">
        <v>491</v>
      </c>
      <c r="E74" s="26">
        <v>354</v>
      </c>
      <c r="F74" s="27">
        <v>168</v>
      </c>
      <c r="G74" s="27">
        <v>186</v>
      </c>
      <c r="H74" s="26">
        <v>315</v>
      </c>
      <c r="I74" s="27">
        <v>179</v>
      </c>
      <c r="J74" s="27">
        <v>136</v>
      </c>
      <c r="K74" s="26">
        <v>357</v>
      </c>
      <c r="L74" s="27">
        <v>188</v>
      </c>
      <c r="M74" s="27">
        <v>169</v>
      </c>
    </row>
    <row r="75" ht="18" customHeight="1">
      <c r="A75" s="28" t="s">
        <v>63</v>
      </c>
    </row>
    <row r="76" ht="13.5" customHeight="1">
      <c r="A76" s="29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2005-03-29T01:59:12Z</cp:lastPrinted>
  <dcterms:created xsi:type="dcterms:W3CDTF">2002-03-27T15:00:00Z</dcterms:created>
  <dcterms:modified xsi:type="dcterms:W3CDTF">2005-03-29T01:59:15Z</dcterms:modified>
  <cp:category/>
  <cp:version/>
  <cp:contentType/>
  <cp:contentStatus/>
</cp:coreProperties>
</file>