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469" activeTab="0"/>
  </bookViews>
  <sheets>
    <sheet name="N-11-14" sheetId="1" r:id="rId1"/>
  </sheets>
  <definedNames/>
  <calcPr fullCalcOnLoad="1"/>
</workbook>
</file>

<file path=xl/sharedStrings.xml><?xml version="1.0" encoding="utf-8"?>
<sst xmlns="http://schemas.openxmlformats.org/spreadsheetml/2006/main" count="98" uniqueCount="81">
  <si>
    <t xml:space="preserve">          第１４表</t>
  </si>
  <si>
    <t>登                               録                               車                               両</t>
  </si>
  <si>
    <t>ト     ラ     ッ     ク</t>
  </si>
  <si>
    <t>バ        ス</t>
  </si>
  <si>
    <t>乗            用            車</t>
  </si>
  <si>
    <t>特  殊  用  途</t>
  </si>
  <si>
    <t>大  型  特  殊</t>
  </si>
  <si>
    <t>小型二輪</t>
  </si>
  <si>
    <t>軽自動車</t>
  </si>
  <si>
    <t>総    数</t>
  </si>
  <si>
    <t>自 家 用</t>
  </si>
  <si>
    <t>営 業 用</t>
  </si>
  <si>
    <t>総   数</t>
  </si>
  <si>
    <t>普       通</t>
  </si>
  <si>
    <t>小       型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</si>
  <si>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</si>
  <si>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</si>
  <si>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</si>
  <si>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</si>
  <si>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</si>
  <si>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</si>
  <si>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</si>
  <si>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</si>
  <si>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</si>
  <si>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</si>
  <si>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</si>
  <si>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</si>
  <si>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</si>
  <si>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</si>
  <si>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</si>
  <si>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</si>
  <si>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</si>
  <si>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</si>
  <si>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</si>
  <si>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</si>
  <si>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</si>
  <si>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</si>
  <si>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</si>
  <si>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</si>
  <si>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</si>
  <si>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</si>
  <si>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</si>
  <si>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</si>
  <si>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</si>
  <si>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</si>
  <si>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</si>
  <si>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</si>
  <si>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</si>
  <si>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</si>
  <si>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</si>
  <si>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</si>
  <si>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</si>
  <si>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</si>
  <si>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</si>
  <si>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</si>
  <si>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</si>
  <si>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</si>
  <si>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</si>
  <si>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</si>
  <si>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</si>
  <si>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</si>
  <si>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</si>
  <si>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</si>
  <si>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</si>
  <si>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</si>
  <si>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</si>
  <si>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</si>
  <si>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</si>
  <si>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不明</t>
  </si>
  <si>
    <t>市  町  村</t>
  </si>
  <si>
    <t>保有車両  総    数</t>
  </si>
  <si>
    <t xml:space="preserve"> 市   町   村   ､   車   種   別 </t>
  </si>
  <si>
    <t xml:space="preserve"> 自   動   車   保   有   車   両   数</t>
  </si>
  <si>
    <t xml:space="preserve">  資  料    （財）自動車検査登録協力会「市町村別自動車保有車両数」、（社）全国軽自動車協会連合会「市町村別軽自動車車両数」</t>
  </si>
  <si>
    <t xml:space="preserve">        1) 自動車の種類は道路運送車両法に基づくもの。トラック総数には被けん引車を含む。　2)小型二輪車とは２５０ccを越える大型オートバイをいう。</t>
  </si>
  <si>
    <t>　　  １２</t>
  </si>
  <si>
    <t>　　  １３</t>
  </si>
  <si>
    <t xml:space="preserve">        3)軽自動車には検査対象外軽自動車を含まない。　4)各年度末現在である。</t>
  </si>
  <si>
    <t>平成１１年度</t>
  </si>
  <si>
    <t>　　  １４</t>
  </si>
  <si>
    <t>平成１５年度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</si>
</sst>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\ ###\ ##0;\-##\ ###\ ##0;_ * &quot;-&quot;;_ @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Fill="1" applyAlignment="1" quotePrefix="1">
      <alignment horizontal="left"/>
    </xf>
    <xf numFmtId="0" fontId="5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quotePrefix="1">
      <alignment horizontal="left" vertical="top"/>
    </xf>
    <xf numFmtId="0" fontId="7" fillId="0" borderId="0" xfId="0" applyNumberFormat="1" applyFont="1" applyFill="1" applyAlignment="1" quotePrefix="1">
      <alignment horizontal="right"/>
    </xf>
    <xf numFmtId="0" fontId="0" fillId="0" borderId="0" xfId="0" applyNumberFormat="1" applyFill="1" applyAlignment="1">
      <alignment vertical="top"/>
    </xf>
    <xf numFmtId="0" fontId="4" fillId="0" borderId="0" xfId="0" applyNumberFormat="1" applyFont="1" applyFill="1" applyBorder="1" applyAlignment="1" quotePrefix="1">
      <alignment horizontal="distributed" vertical="top"/>
    </xf>
    <xf numFmtId="0" fontId="4" fillId="0" borderId="2" xfId="0" applyNumberFormat="1" applyFont="1" applyFill="1" applyBorder="1" applyAlignment="1" quotePrefix="1">
      <alignment horizontal="left" vertical="top"/>
    </xf>
    <xf numFmtId="177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horizontal="distributed" vertical="top"/>
    </xf>
    <xf numFmtId="0" fontId="4" fillId="0" borderId="2" xfId="0" applyNumberFormat="1" applyFont="1" applyFill="1" applyBorder="1" applyAlignment="1">
      <alignment horizontal="distributed" vertical="top"/>
    </xf>
    <xf numFmtId="0" fontId="4" fillId="0" borderId="2" xfId="0" applyNumberFormat="1" applyFont="1" applyFill="1" applyBorder="1" applyAlignment="1" quotePrefix="1">
      <alignment horizontal="distributed" vertical="top"/>
    </xf>
    <xf numFmtId="177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top"/>
    </xf>
    <xf numFmtId="178" fontId="0" fillId="0" borderId="0" xfId="0" applyNumberFormat="1" applyFill="1" applyBorder="1" applyAlignment="1">
      <alignment/>
    </xf>
    <xf numFmtId="0" fontId="0" fillId="0" borderId="1" xfId="0" applyNumberFormat="1" applyFont="1" applyFill="1" applyBorder="1" applyAlignment="1" quotePrefix="1">
      <alignment horizontal="left" vertical="top"/>
    </xf>
    <xf numFmtId="3" fontId="0" fillId="0" borderId="0" xfId="0" applyNumberFormat="1" applyFont="1" applyFill="1" applyAlignment="1">
      <alignment vertical="top"/>
    </xf>
    <xf numFmtId="0" fontId="0" fillId="0" borderId="2" xfId="0" applyNumberFormat="1" applyFont="1" applyFill="1" applyBorder="1" applyAlignment="1">
      <alignment horizontal="distributed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0" fillId="0" borderId="5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0" fillId="0" borderId="2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 horizontal="centerContinuous"/>
    </xf>
    <xf numFmtId="0" fontId="0" fillId="0" borderId="9" xfId="0" applyNumberFormat="1" applyFont="1" applyFill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quotePrefix="1">
      <alignment horizontal="distributed" vertical="top"/>
    </xf>
    <xf numFmtId="0" fontId="0" fillId="0" borderId="2" xfId="0" applyNumberFormat="1" applyFont="1" applyFill="1" applyBorder="1" applyAlignment="1" quotePrefix="1">
      <alignment horizontal="left" vertical="top"/>
    </xf>
    <xf numFmtId="176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 quotePrefix="1">
      <alignment horizontal="left" vertical="top"/>
    </xf>
    <xf numFmtId="0" fontId="0" fillId="0" borderId="0" xfId="0" applyNumberFormat="1" applyFont="1" applyFill="1" applyBorder="1" applyAlignment="1">
      <alignment horizontal="distributed" vertical="top"/>
    </xf>
    <xf numFmtId="0" fontId="0" fillId="0" borderId="2" xfId="0" applyNumberFormat="1" applyFont="1" applyFill="1" applyBorder="1" applyAlignment="1">
      <alignment horizontal="distributed" vertical="top"/>
    </xf>
    <xf numFmtId="177" fontId="0" fillId="0" borderId="0" xfId="0" applyNumberFormat="1" applyFont="1" applyFill="1" applyAlignment="1">
      <alignment vertical="top"/>
    </xf>
    <xf numFmtId="0" fontId="0" fillId="0" borderId="6" xfId="0" applyNumberFormat="1" applyFont="1" applyFill="1" applyBorder="1" applyAlignment="1">
      <alignment horizontal="distributed" vertical="top"/>
    </xf>
    <xf numFmtId="0" fontId="0" fillId="0" borderId="7" xfId="0" applyNumberFormat="1" applyFont="1" applyFill="1" applyBorder="1" applyAlignment="1">
      <alignment horizontal="distributed" vertical="top"/>
    </xf>
    <xf numFmtId="0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 quotePrefix="1">
      <alignment/>
    </xf>
    <xf numFmtId="178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7" fontId="0" fillId="0" borderId="6" xfId="0" applyNumberFormat="1" applyFont="1" applyFill="1" applyBorder="1" applyAlignment="1">
      <alignment vertical="top"/>
    </xf>
    <xf numFmtId="178" fontId="0" fillId="0" borderId="6" xfId="0" applyNumberFormat="1" applyFill="1" applyBorder="1" applyAlignment="1">
      <alignment/>
    </xf>
    <xf numFmtId="177" fontId="0" fillId="0" borderId="12" xfId="0" applyNumberFormat="1" applyFont="1" applyFill="1" applyBorder="1" applyAlignment="1">
      <alignment vertical="top"/>
    </xf>
    <xf numFmtId="178" fontId="0" fillId="0" borderId="6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Border="1" applyAlignment="1">
      <alignment vertical="top"/>
    </xf>
    <xf numFmtId="177" fontId="0" fillId="0" borderId="13" xfId="0" applyNumberFormat="1" applyFont="1" applyFill="1" applyBorder="1" applyAlignment="1">
      <alignment vertical="top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8" xfId="0" applyNumberFormat="1" applyFont="1" applyFill="1" applyBorder="1" applyAlignment="1" quotePrefix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8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6.3984375" style="2" customWidth="1"/>
    <col min="2" max="2" width="0.4921875" style="2" customWidth="1"/>
    <col min="3" max="7" width="11.09765625" style="2" customWidth="1"/>
    <col min="8" max="8" width="10.09765625" style="2" customWidth="1"/>
    <col min="9" max="10" width="10.09765625" style="62" customWidth="1"/>
    <col min="11" max="13" width="10.09765625" style="2" customWidth="1"/>
    <col min="14" max="24" width="12.09765625" style="2" customWidth="1"/>
    <col min="25" max="16384" width="10.69921875" style="2" customWidth="1"/>
  </cols>
  <sheetData>
    <row r="1" spans="1:14" ht="21.75" customHeight="1">
      <c r="A1" s="3" t="s">
        <v>0</v>
      </c>
      <c r="C1" s="1"/>
      <c r="D1" s="1"/>
      <c r="I1" s="43"/>
      <c r="J1" s="43"/>
      <c r="M1" s="4" t="s">
        <v>71</v>
      </c>
      <c r="N1" s="5" t="s">
        <v>72</v>
      </c>
    </row>
    <row r="2" spans="3:10" ht="24" customHeight="1">
      <c r="C2" s="6"/>
      <c r="D2" s="5"/>
      <c r="I2" s="43"/>
      <c r="J2" s="43"/>
    </row>
    <row r="3" spans="1:10" ht="12" customHeight="1">
      <c r="A3" s="58" t="s">
        <v>74</v>
      </c>
      <c r="C3" s="6"/>
      <c r="D3" s="5"/>
      <c r="I3" s="43"/>
      <c r="J3" s="43"/>
    </row>
    <row r="4" spans="1:24" s="9" customFormat="1" ht="15" customHeight="1" thickBot="1">
      <c r="A4" s="7" t="s">
        <v>77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7"/>
      <c r="O4" s="21"/>
      <c r="P4" s="21"/>
      <c r="Q4" s="21"/>
      <c r="R4" s="21"/>
      <c r="S4" s="21"/>
      <c r="T4" s="21"/>
      <c r="U4" s="21"/>
      <c r="V4" s="21"/>
      <c r="W4" s="21"/>
      <c r="X4" s="8"/>
    </row>
    <row r="5" spans="1:24" ht="16.5" customHeight="1">
      <c r="A5" s="73" t="s">
        <v>69</v>
      </c>
      <c r="B5" s="22"/>
      <c r="C5" s="76" t="s">
        <v>70</v>
      </c>
      <c r="D5" s="23" t="s">
        <v>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25"/>
      <c r="R5" s="25"/>
      <c r="S5" s="25"/>
      <c r="T5" s="25"/>
      <c r="U5" s="25"/>
      <c r="V5" s="26"/>
      <c r="W5" s="76" t="s">
        <v>7</v>
      </c>
      <c r="X5" s="80" t="s">
        <v>8</v>
      </c>
    </row>
    <row r="6" spans="1:24" ht="16.5" customHeight="1">
      <c r="A6" s="74"/>
      <c r="B6" s="22"/>
      <c r="C6" s="77"/>
      <c r="D6" s="79" t="s">
        <v>9</v>
      </c>
      <c r="E6" s="70" t="s">
        <v>10</v>
      </c>
      <c r="F6" s="70" t="s">
        <v>11</v>
      </c>
      <c r="G6" s="27" t="s">
        <v>2</v>
      </c>
      <c r="H6" s="28"/>
      <c r="I6" s="28"/>
      <c r="J6" s="29"/>
      <c r="K6" s="30"/>
      <c r="L6" s="27" t="s">
        <v>3</v>
      </c>
      <c r="M6" s="31"/>
      <c r="N6" s="35" t="s">
        <v>4</v>
      </c>
      <c r="O6" s="32"/>
      <c r="P6" s="32"/>
      <c r="Q6" s="33"/>
      <c r="R6" s="34"/>
      <c r="S6" s="35" t="s">
        <v>5</v>
      </c>
      <c r="T6" s="36"/>
      <c r="U6" s="35" t="s">
        <v>6</v>
      </c>
      <c r="V6" s="37"/>
      <c r="W6" s="71"/>
      <c r="X6" s="81"/>
    </row>
    <row r="7" spans="1:24" ht="16.5" customHeight="1">
      <c r="A7" s="74"/>
      <c r="B7" s="22"/>
      <c r="C7" s="77"/>
      <c r="D7" s="71"/>
      <c r="E7" s="71"/>
      <c r="F7" s="71"/>
      <c r="G7" s="70" t="s">
        <v>12</v>
      </c>
      <c r="H7" s="27" t="s">
        <v>13</v>
      </c>
      <c r="I7" s="31"/>
      <c r="J7" s="35" t="s">
        <v>14</v>
      </c>
      <c r="K7" s="38"/>
      <c r="L7" s="70" t="s">
        <v>10</v>
      </c>
      <c r="M7" s="70" t="s">
        <v>11</v>
      </c>
      <c r="N7" s="83" t="s">
        <v>12</v>
      </c>
      <c r="O7" s="27" t="s">
        <v>13</v>
      </c>
      <c r="P7" s="37"/>
      <c r="Q7" s="35" t="s">
        <v>14</v>
      </c>
      <c r="R7" s="36"/>
      <c r="S7" s="70" t="s">
        <v>10</v>
      </c>
      <c r="T7" s="70" t="s">
        <v>11</v>
      </c>
      <c r="U7" s="70" t="s">
        <v>10</v>
      </c>
      <c r="V7" s="70" t="s">
        <v>11</v>
      </c>
      <c r="W7" s="71"/>
      <c r="X7" s="81"/>
    </row>
    <row r="8" spans="1:24" ht="16.5" customHeight="1">
      <c r="A8" s="75"/>
      <c r="B8" s="39"/>
      <c r="C8" s="78"/>
      <c r="D8" s="72"/>
      <c r="E8" s="72"/>
      <c r="F8" s="72"/>
      <c r="G8" s="72"/>
      <c r="H8" s="37" t="s">
        <v>10</v>
      </c>
      <c r="I8" s="37" t="s">
        <v>11</v>
      </c>
      <c r="J8" s="37" t="s">
        <v>10</v>
      </c>
      <c r="K8" s="37" t="s">
        <v>11</v>
      </c>
      <c r="L8" s="72"/>
      <c r="M8" s="72"/>
      <c r="N8" s="84"/>
      <c r="O8" s="37" t="s">
        <v>10</v>
      </c>
      <c r="P8" s="37" t="s">
        <v>11</v>
      </c>
      <c r="Q8" s="37" t="s">
        <v>10</v>
      </c>
      <c r="R8" s="37" t="s">
        <v>11</v>
      </c>
      <c r="S8" s="72"/>
      <c r="T8" s="72"/>
      <c r="U8" s="72"/>
      <c r="V8" s="72"/>
      <c r="W8" s="72"/>
      <c r="X8" s="82"/>
    </row>
    <row r="9" spans="1:24" ht="12.75" customHeight="1">
      <c r="A9" s="40"/>
      <c r="B9" s="41"/>
      <c r="C9" s="42" t="s">
        <v>15</v>
      </c>
      <c r="D9" s="43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24" s="9" customFormat="1" ht="14.25" customHeight="1">
      <c r="A10" s="45" t="s">
        <v>78</v>
      </c>
      <c r="B10" s="46"/>
      <c r="C10" s="52">
        <v>3632421</v>
      </c>
      <c r="D10" s="52">
        <v>2770013</v>
      </c>
      <c r="E10" s="52">
        <v>2643805</v>
      </c>
      <c r="F10" s="48">
        <v>126208</v>
      </c>
      <c r="G10" s="48">
        <v>447843</v>
      </c>
      <c r="H10" s="48">
        <v>69389</v>
      </c>
      <c r="I10" s="48">
        <v>68172</v>
      </c>
      <c r="J10" s="48">
        <v>292676</v>
      </c>
      <c r="K10" s="48">
        <v>8775</v>
      </c>
      <c r="L10" s="48">
        <v>3912</v>
      </c>
      <c r="M10" s="48">
        <v>5368</v>
      </c>
      <c r="N10" s="48">
        <v>2234375</v>
      </c>
      <c r="O10" s="48">
        <v>799372</v>
      </c>
      <c r="P10" s="48">
        <v>2385</v>
      </c>
      <c r="Q10" s="48">
        <v>1414587</v>
      </c>
      <c r="R10" s="48">
        <v>18031</v>
      </c>
      <c r="S10" s="48">
        <v>50786</v>
      </c>
      <c r="T10" s="48">
        <v>14550</v>
      </c>
      <c r="U10" s="48">
        <v>12696</v>
      </c>
      <c r="V10" s="48">
        <v>483</v>
      </c>
      <c r="W10" s="48">
        <v>81528</v>
      </c>
      <c r="X10" s="48">
        <v>780880</v>
      </c>
    </row>
    <row r="11" spans="1:24" s="9" customFormat="1" ht="14.25" customHeight="1">
      <c r="A11" s="49" t="s">
        <v>75</v>
      </c>
      <c r="B11" s="46"/>
      <c r="C11" s="52">
        <v>3642015</v>
      </c>
      <c r="D11" s="52">
        <v>2756966</v>
      </c>
      <c r="E11" s="52">
        <v>2629050</v>
      </c>
      <c r="F11" s="48">
        <v>127916</v>
      </c>
      <c r="G11" s="48">
        <v>436637</v>
      </c>
      <c r="H11" s="48">
        <v>66825</v>
      </c>
      <c r="I11" s="48">
        <v>68972</v>
      </c>
      <c r="J11" s="48">
        <v>283128</v>
      </c>
      <c r="K11" s="48">
        <v>8709</v>
      </c>
      <c r="L11" s="48">
        <v>3890</v>
      </c>
      <c r="M11" s="48">
        <v>5431</v>
      </c>
      <c r="N11" s="48">
        <v>2232419</v>
      </c>
      <c r="O11" s="48">
        <v>836123</v>
      </c>
      <c r="P11" s="48">
        <v>2581</v>
      </c>
      <c r="Q11" s="48">
        <v>1375886</v>
      </c>
      <c r="R11" s="48">
        <v>17829</v>
      </c>
      <c r="S11" s="48">
        <v>50252</v>
      </c>
      <c r="T11" s="48">
        <v>15292</v>
      </c>
      <c r="U11" s="48">
        <v>12575</v>
      </c>
      <c r="V11" s="48">
        <v>470</v>
      </c>
      <c r="W11" s="48">
        <v>81915</v>
      </c>
      <c r="X11" s="48">
        <v>803134</v>
      </c>
    </row>
    <row r="12" spans="1:24" s="9" customFormat="1" ht="14.25" customHeight="1">
      <c r="A12" s="49" t="s">
        <v>76</v>
      </c>
      <c r="B12" s="46"/>
      <c r="C12" s="52">
        <v>3649298</v>
      </c>
      <c r="D12" s="52">
        <v>2743549</v>
      </c>
      <c r="E12" s="52">
        <v>2615004</v>
      </c>
      <c r="F12" s="52">
        <v>128545</v>
      </c>
      <c r="G12" s="52">
        <v>425518</v>
      </c>
      <c r="H12" s="52">
        <v>64925</v>
      </c>
      <c r="I12" s="52">
        <v>68591</v>
      </c>
      <c r="J12" s="52">
        <v>274302</v>
      </c>
      <c r="K12" s="52">
        <v>8676</v>
      </c>
      <c r="L12" s="52">
        <v>3756</v>
      </c>
      <c r="M12" s="52">
        <v>5484</v>
      </c>
      <c r="N12" s="52">
        <v>2229576</v>
      </c>
      <c r="O12" s="52">
        <v>863623</v>
      </c>
      <c r="P12" s="52">
        <v>2896</v>
      </c>
      <c r="Q12" s="52">
        <v>1345021</v>
      </c>
      <c r="R12" s="52">
        <v>18036</v>
      </c>
      <c r="S12" s="52">
        <v>50541</v>
      </c>
      <c r="T12" s="52">
        <v>15753</v>
      </c>
      <c r="U12" s="52">
        <v>12469</v>
      </c>
      <c r="V12" s="52">
        <v>452</v>
      </c>
      <c r="W12" s="52">
        <v>82932</v>
      </c>
      <c r="X12" s="52">
        <v>822817</v>
      </c>
    </row>
    <row r="13" spans="1:24" s="57" customFormat="1" ht="14.25" customHeight="1">
      <c r="A13" s="49" t="s">
        <v>79</v>
      </c>
      <c r="B13" s="46"/>
      <c r="C13" s="52">
        <v>3645411</v>
      </c>
      <c r="D13" s="52">
        <v>2721128</v>
      </c>
      <c r="E13" s="52">
        <v>2592790</v>
      </c>
      <c r="F13" s="52">
        <v>128338</v>
      </c>
      <c r="G13" s="52">
        <v>411189</v>
      </c>
      <c r="H13" s="52">
        <v>62205</v>
      </c>
      <c r="I13" s="52">
        <v>67628</v>
      </c>
      <c r="J13" s="52">
        <v>264048</v>
      </c>
      <c r="K13" s="52">
        <v>8392</v>
      </c>
      <c r="L13" s="52">
        <v>3721</v>
      </c>
      <c r="M13" s="52">
        <v>5568</v>
      </c>
      <c r="N13" s="52">
        <v>2222359</v>
      </c>
      <c r="O13" s="52">
        <v>873290</v>
      </c>
      <c r="P13" s="52">
        <v>3569</v>
      </c>
      <c r="Q13" s="52">
        <v>1327517</v>
      </c>
      <c r="R13" s="52">
        <v>17983</v>
      </c>
      <c r="S13" s="52">
        <v>49340</v>
      </c>
      <c r="T13" s="52">
        <v>16180</v>
      </c>
      <c r="U13" s="52">
        <v>12329</v>
      </c>
      <c r="V13" s="52">
        <v>442</v>
      </c>
      <c r="W13" s="52">
        <v>83018</v>
      </c>
      <c r="X13" s="52">
        <v>841265</v>
      </c>
    </row>
    <row r="14" spans="1:24" s="9" customFormat="1" ht="10.5" customHeight="1">
      <c r="A14" s="50"/>
      <c r="B14" s="51"/>
      <c r="C14" s="47"/>
      <c r="D14" s="47"/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s="9" customFormat="1" ht="14.25" customHeight="1">
      <c r="A15" s="10" t="s">
        <v>80</v>
      </c>
      <c r="B15" s="11"/>
      <c r="C15" s="12">
        <v>3641541</v>
      </c>
      <c r="D15" s="12">
        <v>2693873</v>
      </c>
      <c r="E15" s="12">
        <v>2564940</v>
      </c>
      <c r="F15" s="12">
        <v>128933</v>
      </c>
      <c r="G15" s="12">
        <v>396468</v>
      </c>
      <c r="H15" s="12">
        <v>59292</v>
      </c>
      <c r="I15" s="12">
        <v>67381</v>
      </c>
      <c r="J15" s="12">
        <v>252692</v>
      </c>
      <c r="K15" s="12">
        <v>8165</v>
      </c>
      <c r="L15" s="12">
        <v>3678</v>
      </c>
      <c r="M15" s="12">
        <v>5631</v>
      </c>
      <c r="N15" s="12">
        <v>2211022</v>
      </c>
      <c r="O15" s="12">
        <v>887041</v>
      </c>
      <c r="P15" s="12">
        <v>3913</v>
      </c>
      <c r="Q15" s="12">
        <v>1301819</v>
      </c>
      <c r="R15" s="12">
        <v>18249</v>
      </c>
      <c r="S15" s="12">
        <v>47826</v>
      </c>
      <c r="T15" s="12">
        <v>16564</v>
      </c>
      <c r="U15" s="12">
        <v>12256</v>
      </c>
      <c r="V15" s="12">
        <f>SUM(V17:V24,V79)</f>
        <v>428</v>
      </c>
      <c r="W15" s="12">
        <v>83219</v>
      </c>
      <c r="X15" s="12">
        <f>SUM(X17:X24,X79)</f>
        <v>864449</v>
      </c>
    </row>
    <row r="16" spans="1:24" s="9" customFormat="1" ht="10.5" customHeight="1">
      <c r="A16" s="50"/>
      <c r="B16" s="5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s="9" customFormat="1" ht="14.25" customHeight="1">
      <c r="A17" s="13" t="s">
        <v>16</v>
      </c>
      <c r="B17" s="14"/>
      <c r="C17" s="12">
        <f aca="true" t="shared" si="0" ref="C17:W17">C26</f>
        <v>892071</v>
      </c>
      <c r="D17" s="12">
        <f t="shared" si="0"/>
        <v>699554</v>
      </c>
      <c r="E17" s="12">
        <f t="shared" si="0"/>
        <v>652702</v>
      </c>
      <c r="F17" s="12">
        <f t="shared" si="0"/>
        <v>46852</v>
      </c>
      <c r="G17" s="12">
        <f t="shared" si="0"/>
        <v>142416</v>
      </c>
      <c r="H17" s="12">
        <f t="shared" si="0"/>
        <v>16134</v>
      </c>
      <c r="I17" s="12">
        <f t="shared" si="0"/>
        <v>19652</v>
      </c>
      <c r="J17" s="12">
        <f t="shared" si="0"/>
        <v>98673</v>
      </c>
      <c r="K17" s="12">
        <f t="shared" si="0"/>
        <v>3251</v>
      </c>
      <c r="L17" s="12">
        <f t="shared" si="0"/>
        <v>732</v>
      </c>
      <c r="M17" s="12">
        <f t="shared" si="0"/>
        <v>1741</v>
      </c>
      <c r="N17" s="12">
        <f t="shared" si="0"/>
        <v>530308</v>
      </c>
      <c r="O17" s="12">
        <f t="shared" si="0"/>
        <v>219310</v>
      </c>
      <c r="P17" s="12">
        <f t="shared" si="0"/>
        <v>2275</v>
      </c>
      <c r="Q17" s="12">
        <f t="shared" si="0"/>
        <v>298952</v>
      </c>
      <c r="R17" s="12">
        <f t="shared" si="0"/>
        <v>9771</v>
      </c>
      <c r="S17" s="12">
        <f t="shared" si="0"/>
        <v>13470</v>
      </c>
      <c r="T17" s="12">
        <f t="shared" si="0"/>
        <v>5399</v>
      </c>
      <c r="U17" s="12">
        <f t="shared" si="0"/>
        <v>5302</v>
      </c>
      <c r="V17" s="12">
        <f t="shared" si="0"/>
        <v>186</v>
      </c>
      <c r="W17" s="12">
        <f t="shared" si="0"/>
        <v>22860</v>
      </c>
      <c r="X17" s="12">
        <f>X26</f>
        <v>169657</v>
      </c>
    </row>
    <row r="18" spans="1:24" s="9" customFormat="1" ht="14.25" customHeight="1">
      <c r="A18" s="13" t="s">
        <v>17</v>
      </c>
      <c r="B18" s="14"/>
      <c r="C18" s="12">
        <f aca="true" t="shared" si="1" ref="C18:W18">C32+C34+C39+C54+C66</f>
        <v>431262</v>
      </c>
      <c r="D18" s="12">
        <f t="shared" si="1"/>
        <v>340992</v>
      </c>
      <c r="E18" s="12">
        <f t="shared" si="1"/>
        <v>325518</v>
      </c>
      <c r="F18" s="12">
        <f t="shared" si="1"/>
        <v>15474</v>
      </c>
      <c r="G18" s="12">
        <f t="shared" si="1"/>
        <v>41623</v>
      </c>
      <c r="H18" s="12">
        <f t="shared" si="1"/>
        <v>6045</v>
      </c>
      <c r="I18" s="12">
        <f t="shared" si="1"/>
        <v>9104</v>
      </c>
      <c r="J18" s="12">
        <f t="shared" si="1"/>
        <v>25126</v>
      </c>
      <c r="K18" s="12">
        <f t="shared" si="1"/>
        <v>1006</v>
      </c>
      <c r="L18" s="12">
        <f t="shared" si="1"/>
        <v>439</v>
      </c>
      <c r="M18" s="12">
        <f t="shared" si="1"/>
        <v>839</v>
      </c>
      <c r="N18" s="12">
        <f t="shared" si="1"/>
        <v>288401</v>
      </c>
      <c r="O18" s="12">
        <f t="shared" si="1"/>
        <v>117468</v>
      </c>
      <c r="P18" s="12">
        <f t="shared" si="1"/>
        <v>191</v>
      </c>
      <c r="Q18" s="12">
        <f t="shared" si="1"/>
        <v>169847</v>
      </c>
      <c r="R18" s="12">
        <f t="shared" si="1"/>
        <v>895</v>
      </c>
      <c r="S18" s="12">
        <f t="shared" si="1"/>
        <v>5644</v>
      </c>
      <c r="T18" s="12">
        <f t="shared" si="1"/>
        <v>3116</v>
      </c>
      <c r="U18" s="12">
        <f t="shared" si="1"/>
        <v>922</v>
      </c>
      <c r="V18" s="12">
        <f t="shared" si="1"/>
        <v>8</v>
      </c>
      <c r="W18" s="12">
        <f t="shared" si="1"/>
        <v>11183</v>
      </c>
      <c r="X18" s="12">
        <f>X32+X34+X39+X54+X66</f>
        <v>79087</v>
      </c>
    </row>
    <row r="19" spans="1:24" s="9" customFormat="1" ht="14.25" customHeight="1">
      <c r="A19" s="13" t="s">
        <v>18</v>
      </c>
      <c r="B19" s="14"/>
      <c r="C19" s="12">
        <f aca="true" t="shared" si="2" ref="C19:W19">C29+C30+C50+C67+C68</f>
        <v>259335</v>
      </c>
      <c r="D19" s="12">
        <f t="shared" si="2"/>
        <v>202187</v>
      </c>
      <c r="E19" s="12">
        <f t="shared" si="2"/>
        <v>197138</v>
      </c>
      <c r="F19" s="12">
        <f t="shared" si="2"/>
        <v>5049</v>
      </c>
      <c r="G19" s="12">
        <f t="shared" si="2"/>
        <v>19524</v>
      </c>
      <c r="H19" s="12">
        <f t="shared" si="2"/>
        <v>3322</v>
      </c>
      <c r="I19" s="12">
        <f t="shared" si="2"/>
        <v>2500</v>
      </c>
      <c r="J19" s="12">
        <f t="shared" si="2"/>
        <v>13134</v>
      </c>
      <c r="K19" s="12">
        <f t="shared" si="2"/>
        <v>471</v>
      </c>
      <c r="L19" s="12">
        <f t="shared" si="2"/>
        <v>327</v>
      </c>
      <c r="M19" s="12">
        <f t="shared" si="2"/>
        <v>438</v>
      </c>
      <c r="N19" s="12">
        <f t="shared" si="2"/>
        <v>177968</v>
      </c>
      <c r="O19" s="12">
        <f t="shared" si="2"/>
        <v>76892</v>
      </c>
      <c r="P19" s="12">
        <f t="shared" si="2"/>
        <v>163</v>
      </c>
      <c r="Q19" s="12">
        <f t="shared" si="2"/>
        <v>100020</v>
      </c>
      <c r="R19" s="12">
        <f t="shared" si="2"/>
        <v>893</v>
      </c>
      <c r="S19" s="12">
        <f t="shared" si="2"/>
        <v>3039</v>
      </c>
      <c r="T19" s="12">
        <f t="shared" si="2"/>
        <v>492</v>
      </c>
      <c r="U19" s="12">
        <f t="shared" si="2"/>
        <v>388</v>
      </c>
      <c r="V19" s="12">
        <f t="shared" si="2"/>
        <v>0</v>
      </c>
      <c r="W19" s="12">
        <f t="shared" si="2"/>
        <v>8647</v>
      </c>
      <c r="X19" s="12">
        <f>X29+X30+X50+X67+X68</f>
        <v>48501</v>
      </c>
    </row>
    <row r="20" spans="1:24" s="9" customFormat="1" ht="14.25" customHeight="1">
      <c r="A20" s="10" t="s">
        <v>19</v>
      </c>
      <c r="B20" s="15"/>
      <c r="C20" s="12">
        <f aca="true" t="shared" si="3" ref="C20:W20">C36+C38+C44+C47+C53+C60+C62</f>
        <v>495094</v>
      </c>
      <c r="D20" s="12">
        <f t="shared" si="3"/>
        <v>368899</v>
      </c>
      <c r="E20" s="12">
        <f t="shared" si="3"/>
        <v>353771</v>
      </c>
      <c r="F20" s="12">
        <f t="shared" si="3"/>
        <v>15128</v>
      </c>
      <c r="G20" s="12">
        <f t="shared" si="3"/>
        <v>46226</v>
      </c>
      <c r="H20" s="12">
        <f t="shared" si="3"/>
        <v>7117</v>
      </c>
      <c r="I20" s="12">
        <f t="shared" si="3"/>
        <v>9555</v>
      </c>
      <c r="J20" s="12">
        <f t="shared" si="3"/>
        <v>28281</v>
      </c>
      <c r="K20" s="12">
        <f t="shared" si="3"/>
        <v>887</v>
      </c>
      <c r="L20" s="12">
        <f t="shared" si="3"/>
        <v>520</v>
      </c>
      <c r="M20" s="12">
        <f t="shared" si="3"/>
        <v>569</v>
      </c>
      <c r="N20" s="12">
        <f t="shared" si="3"/>
        <v>313572</v>
      </c>
      <c r="O20" s="12">
        <f t="shared" si="3"/>
        <v>123835</v>
      </c>
      <c r="P20" s="12">
        <f t="shared" si="3"/>
        <v>339</v>
      </c>
      <c r="Q20" s="12">
        <f t="shared" si="3"/>
        <v>187136</v>
      </c>
      <c r="R20" s="12">
        <f t="shared" si="3"/>
        <v>2262</v>
      </c>
      <c r="S20" s="12">
        <f t="shared" si="3"/>
        <v>5759</v>
      </c>
      <c r="T20" s="12">
        <f t="shared" si="3"/>
        <v>1164</v>
      </c>
      <c r="U20" s="12">
        <f t="shared" si="3"/>
        <v>1081</v>
      </c>
      <c r="V20" s="12">
        <f t="shared" si="3"/>
        <v>8</v>
      </c>
      <c r="W20" s="12">
        <f t="shared" si="3"/>
        <v>12450</v>
      </c>
      <c r="X20" s="12">
        <f>X36+X38+X44+X47+X53+X60+X62</f>
        <v>113745</v>
      </c>
    </row>
    <row r="21" spans="1:24" s="9" customFormat="1" ht="14.25" customHeight="1">
      <c r="A21" s="13" t="s">
        <v>20</v>
      </c>
      <c r="B21" s="14"/>
      <c r="C21" s="12">
        <f aca="true" t="shared" si="4" ref="C21:W21">C40+C51+C58</f>
        <v>385658</v>
      </c>
      <c r="D21" s="12">
        <f t="shared" si="4"/>
        <v>285306</v>
      </c>
      <c r="E21" s="12">
        <f t="shared" si="4"/>
        <v>269547</v>
      </c>
      <c r="F21" s="12">
        <f t="shared" si="4"/>
        <v>15759</v>
      </c>
      <c r="G21" s="12">
        <f t="shared" si="4"/>
        <v>52226</v>
      </c>
      <c r="H21" s="12">
        <f t="shared" si="4"/>
        <v>8382</v>
      </c>
      <c r="I21" s="12">
        <f t="shared" si="4"/>
        <v>10141</v>
      </c>
      <c r="J21" s="12">
        <f t="shared" si="4"/>
        <v>32172</v>
      </c>
      <c r="K21" s="12">
        <f t="shared" si="4"/>
        <v>1198</v>
      </c>
      <c r="L21" s="12">
        <f t="shared" si="4"/>
        <v>289</v>
      </c>
      <c r="M21" s="12">
        <f t="shared" si="4"/>
        <v>693</v>
      </c>
      <c r="N21" s="12">
        <f t="shared" si="4"/>
        <v>224402</v>
      </c>
      <c r="O21" s="12">
        <f t="shared" si="4"/>
        <v>90711</v>
      </c>
      <c r="P21" s="12">
        <f t="shared" si="4"/>
        <v>298</v>
      </c>
      <c r="Q21" s="12">
        <f t="shared" si="4"/>
        <v>131820</v>
      </c>
      <c r="R21" s="12">
        <f t="shared" si="4"/>
        <v>1573</v>
      </c>
      <c r="S21" s="12">
        <f t="shared" si="4"/>
        <v>5047</v>
      </c>
      <c r="T21" s="12">
        <f t="shared" si="4"/>
        <v>1518</v>
      </c>
      <c r="U21" s="12">
        <f t="shared" si="4"/>
        <v>1097</v>
      </c>
      <c r="V21" s="12">
        <f t="shared" si="4"/>
        <v>34</v>
      </c>
      <c r="W21" s="12">
        <f t="shared" si="4"/>
        <v>8232</v>
      </c>
      <c r="X21" s="12">
        <f>X40+X51+X58</f>
        <v>92120</v>
      </c>
    </row>
    <row r="22" spans="1:24" s="9" customFormat="1" ht="14.25" customHeight="1">
      <c r="A22" s="13" t="s">
        <v>21</v>
      </c>
      <c r="B22" s="14"/>
      <c r="C22" s="12">
        <f aca="true" t="shared" si="5" ref="C22:W22">C42+C45+C46+C52+C57+C63+C74+C75+C76+C77</f>
        <v>341884</v>
      </c>
      <c r="D22" s="12">
        <f t="shared" si="5"/>
        <v>235602</v>
      </c>
      <c r="E22" s="12">
        <f t="shared" si="5"/>
        <v>228962</v>
      </c>
      <c r="F22" s="12">
        <f t="shared" si="5"/>
        <v>6640</v>
      </c>
      <c r="G22" s="12">
        <f t="shared" si="5"/>
        <v>26316</v>
      </c>
      <c r="H22" s="12">
        <f t="shared" si="5"/>
        <v>5775</v>
      </c>
      <c r="I22" s="12">
        <f t="shared" si="5"/>
        <v>4381</v>
      </c>
      <c r="J22" s="12">
        <f t="shared" si="5"/>
        <v>15516</v>
      </c>
      <c r="K22" s="12">
        <f t="shared" si="5"/>
        <v>393</v>
      </c>
      <c r="L22" s="12">
        <f t="shared" si="5"/>
        <v>423</v>
      </c>
      <c r="M22" s="12">
        <f t="shared" si="5"/>
        <v>224</v>
      </c>
      <c r="N22" s="12">
        <f t="shared" si="5"/>
        <v>202009</v>
      </c>
      <c r="O22" s="12">
        <f t="shared" si="5"/>
        <v>78296</v>
      </c>
      <c r="P22" s="12">
        <f t="shared" si="5"/>
        <v>1</v>
      </c>
      <c r="Q22" s="12">
        <f t="shared" si="5"/>
        <v>123405</v>
      </c>
      <c r="R22" s="12">
        <f t="shared" si="5"/>
        <v>307</v>
      </c>
      <c r="S22" s="12">
        <f t="shared" si="5"/>
        <v>4786</v>
      </c>
      <c r="T22" s="12">
        <f t="shared" si="5"/>
        <v>1079</v>
      </c>
      <c r="U22" s="12">
        <f t="shared" si="5"/>
        <v>734</v>
      </c>
      <c r="V22" s="12">
        <f t="shared" si="5"/>
        <v>31</v>
      </c>
      <c r="W22" s="12">
        <f t="shared" si="5"/>
        <v>6395</v>
      </c>
      <c r="X22" s="12">
        <f>X42+X45+X46+X52+X57+X63+X74+X75+X76+X77</f>
        <v>99887</v>
      </c>
    </row>
    <row r="23" spans="1:24" s="9" customFormat="1" ht="14.25" customHeight="1">
      <c r="A23" s="13" t="s">
        <v>22</v>
      </c>
      <c r="B23" s="14"/>
      <c r="C23" s="12">
        <f aca="true" t="shared" si="6" ref="C23:W23">C27+C33+C48+C56+C69</f>
        <v>526396</v>
      </c>
      <c r="D23" s="12">
        <f t="shared" si="6"/>
        <v>371619</v>
      </c>
      <c r="E23" s="12">
        <f t="shared" si="6"/>
        <v>353639</v>
      </c>
      <c r="F23" s="12">
        <f t="shared" si="6"/>
        <v>17980</v>
      </c>
      <c r="G23" s="12">
        <f t="shared" si="6"/>
        <v>46018</v>
      </c>
      <c r="H23" s="12">
        <f t="shared" si="6"/>
        <v>7900</v>
      </c>
      <c r="I23" s="12">
        <f t="shared" si="6"/>
        <v>8586</v>
      </c>
      <c r="J23" s="12">
        <f t="shared" si="6"/>
        <v>26627</v>
      </c>
      <c r="K23" s="12">
        <f t="shared" si="6"/>
        <v>738</v>
      </c>
      <c r="L23" s="12">
        <f t="shared" si="6"/>
        <v>579</v>
      </c>
      <c r="M23" s="12">
        <f t="shared" si="6"/>
        <v>625</v>
      </c>
      <c r="N23" s="12">
        <f t="shared" si="6"/>
        <v>313072</v>
      </c>
      <c r="O23" s="12">
        <f t="shared" si="6"/>
        <v>121326</v>
      </c>
      <c r="P23" s="12">
        <f t="shared" si="6"/>
        <v>635</v>
      </c>
      <c r="Q23" s="12">
        <f t="shared" si="6"/>
        <v>188943</v>
      </c>
      <c r="R23" s="12">
        <f t="shared" si="6"/>
        <v>2168</v>
      </c>
      <c r="S23" s="12">
        <f t="shared" si="6"/>
        <v>6561</v>
      </c>
      <c r="T23" s="12">
        <f t="shared" si="6"/>
        <v>2975</v>
      </c>
      <c r="U23" s="12">
        <f t="shared" si="6"/>
        <v>1749</v>
      </c>
      <c r="V23" s="12">
        <f t="shared" si="6"/>
        <v>147</v>
      </c>
      <c r="W23" s="12">
        <f t="shared" si="6"/>
        <v>8956</v>
      </c>
      <c r="X23" s="12">
        <f>X27+X33+X48+X56+X69</f>
        <v>145821</v>
      </c>
    </row>
    <row r="24" spans="1:24" s="9" customFormat="1" ht="14.25" customHeight="1">
      <c r="A24" s="13" t="s">
        <v>23</v>
      </c>
      <c r="B24" s="14"/>
      <c r="C24" s="12">
        <f aca="true" t="shared" si="7" ref="C24:W24">C28+C35+C41+C59+C64+C70+C72+C73</f>
        <v>309716</v>
      </c>
      <c r="D24" s="12">
        <f t="shared" si="7"/>
        <v>189600</v>
      </c>
      <c r="E24" s="12">
        <f t="shared" si="7"/>
        <v>183576</v>
      </c>
      <c r="F24" s="12">
        <f t="shared" si="7"/>
        <v>6024</v>
      </c>
      <c r="G24" s="12">
        <f t="shared" si="7"/>
        <v>22097</v>
      </c>
      <c r="H24" s="12">
        <f t="shared" si="7"/>
        <v>4614</v>
      </c>
      <c r="I24" s="12">
        <f t="shared" si="7"/>
        <v>3449</v>
      </c>
      <c r="J24" s="12">
        <f t="shared" si="7"/>
        <v>13162</v>
      </c>
      <c r="K24" s="12">
        <f t="shared" si="7"/>
        <v>219</v>
      </c>
      <c r="L24" s="12">
        <f t="shared" si="7"/>
        <v>369</v>
      </c>
      <c r="M24" s="12">
        <f t="shared" si="7"/>
        <v>502</v>
      </c>
      <c r="N24" s="12">
        <f t="shared" si="7"/>
        <v>161275</v>
      </c>
      <c r="O24" s="12">
        <f t="shared" si="7"/>
        <v>59201</v>
      </c>
      <c r="P24" s="12">
        <f t="shared" si="7"/>
        <v>11</v>
      </c>
      <c r="Q24" s="12">
        <f t="shared" si="7"/>
        <v>101684</v>
      </c>
      <c r="R24" s="12">
        <f t="shared" si="7"/>
        <v>379</v>
      </c>
      <c r="S24" s="12">
        <f t="shared" si="7"/>
        <v>3623</v>
      </c>
      <c r="T24" s="12">
        <f t="shared" si="7"/>
        <v>822</v>
      </c>
      <c r="U24" s="12">
        <f t="shared" si="7"/>
        <v>905</v>
      </c>
      <c r="V24" s="12">
        <f t="shared" si="7"/>
        <v>7</v>
      </c>
      <c r="W24" s="12">
        <f t="shared" si="7"/>
        <v>4479</v>
      </c>
      <c r="X24" s="12">
        <f>X28+X35+X41+X59+X64+X70+X72+X73</f>
        <v>115625</v>
      </c>
    </row>
    <row r="25" spans="1:24" s="9" customFormat="1" ht="10.5" customHeight="1">
      <c r="A25" s="50"/>
      <c r="B25" s="51"/>
      <c r="C25" s="52"/>
      <c r="D25" s="12"/>
      <c r="E25" s="52"/>
      <c r="F25" s="48"/>
      <c r="G25" s="48"/>
      <c r="H25" s="48"/>
      <c r="I25" s="59"/>
      <c r="J25" s="59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5" s="9" customFormat="1" ht="14.25" customHeight="1">
      <c r="A26" s="50" t="s">
        <v>24</v>
      </c>
      <c r="B26" s="51"/>
      <c r="C26" s="69">
        <v>892071</v>
      </c>
      <c r="D26" s="68">
        <v>699554</v>
      </c>
      <c r="E26" s="16">
        <v>652702</v>
      </c>
      <c r="F26" s="17">
        <v>46852</v>
      </c>
      <c r="G26" s="48">
        <v>142416</v>
      </c>
      <c r="H26" s="17">
        <v>16134</v>
      </c>
      <c r="I26" s="60">
        <v>19652</v>
      </c>
      <c r="J26" s="60">
        <v>98673</v>
      </c>
      <c r="K26" s="17">
        <v>3251</v>
      </c>
      <c r="L26" s="17">
        <v>732</v>
      </c>
      <c r="M26" s="17">
        <v>1741</v>
      </c>
      <c r="N26" s="67">
        <v>530308</v>
      </c>
      <c r="O26" s="17">
        <v>219310</v>
      </c>
      <c r="P26" s="17">
        <v>2275</v>
      </c>
      <c r="Q26" s="17">
        <v>298952</v>
      </c>
      <c r="R26" s="17">
        <v>9771</v>
      </c>
      <c r="S26" s="17">
        <v>13470</v>
      </c>
      <c r="T26" s="17">
        <v>5399</v>
      </c>
      <c r="U26" s="17">
        <v>5302</v>
      </c>
      <c r="V26" s="17">
        <v>186</v>
      </c>
      <c r="W26" s="17">
        <v>22860</v>
      </c>
      <c r="X26" s="48">
        <v>169657</v>
      </c>
      <c r="Y26" s="18"/>
    </row>
    <row r="27" spans="1:24" s="9" customFormat="1" ht="14.25" customHeight="1">
      <c r="A27" s="50" t="s">
        <v>25</v>
      </c>
      <c r="B27" s="51"/>
      <c r="C27" s="69">
        <v>361304</v>
      </c>
      <c r="D27" s="68">
        <v>259056</v>
      </c>
      <c r="E27" s="16">
        <v>247925</v>
      </c>
      <c r="F27" s="17">
        <v>11131</v>
      </c>
      <c r="G27" s="48">
        <v>31628</v>
      </c>
      <c r="H27" s="17">
        <v>5493</v>
      </c>
      <c r="I27" s="60">
        <v>4914</v>
      </c>
      <c r="J27" s="60">
        <v>19683</v>
      </c>
      <c r="K27" s="17">
        <v>472</v>
      </c>
      <c r="L27" s="17">
        <v>398</v>
      </c>
      <c r="M27" s="17">
        <v>452</v>
      </c>
      <c r="N27" s="67">
        <v>219428</v>
      </c>
      <c r="O27" s="17">
        <v>85275</v>
      </c>
      <c r="P27" s="17">
        <v>631</v>
      </c>
      <c r="Q27" s="17">
        <v>131620</v>
      </c>
      <c r="R27" s="17">
        <v>1902</v>
      </c>
      <c r="S27" s="17">
        <v>4519</v>
      </c>
      <c r="T27" s="17">
        <v>1648</v>
      </c>
      <c r="U27" s="17">
        <v>895</v>
      </c>
      <c r="V27" s="17">
        <v>88</v>
      </c>
      <c r="W27" s="17">
        <v>6437</v>
      </c>
      <c r="X27" s="48">
        <v>95811</v>
      </c>
    </row>
    <row r="28" spans="1:25" s="9" customFormat="1" ht="14.25" customHeight="1">
      <c r="A28" s="50" t="s">
        <v>26</v>
      </c>
      <c r="B28" s="51"/>
      <c r="C28" s="69">
        <v>103743</v>
      </c>
      <c r="D28" s="68">
        <v>66043</v>
      </c>
      <c r="E28" s="16">
        <v>63393</v>
      </c>
      <c r="F28" s="17">
        <v>2650</v>
      </c>
      <c r="G28" s="48">
        <v>9131</v>
      </c>
      <c r="H28" s="17">
        <v>1877</v>
      </c>
      <c r="I28" s="60">
        <v>1473</v>
      </c>
      <c r="J28" s="60">
        <v>5231</v>
      </c>
      <c r="K28" s="17">
        <v>97</v>
      </c>
      <c r="L28" s="17">
        <v>87</v>
      </c>
      <c r="M28" s="17">
        <v>161</v>
      </c>
      <c r="N28" s="67">
        <v>54744</v>
      </c>
      <c r="O28" s="17">
        <v>20377</v>
      </c>
      <c r="P28" s="17">
        <v>4</v>
      </c>
      <c r="Q28" s="17">
        <v>34226</v>
      </c>
      <c r="R28" s="17">
        <v>137</v>
      </c>
      <c r="S28" s="17">
        <v>1212</v>
      </c>
      <c r="T28" s="17">
        <v>327</v>
      </c>
      <c r="U28" s="17">
        <v>378</v>
      </c>
      <c r="V28" s="17">
        <v>3</v>
      </c>
      <c r="W28" s="17">
        <v>1404</v>
      </c>
      <c r="X28" s="48">
        <v>36296</v>
      </c>
      <c r="Y28" s="1"/>
    </row>
    <row r="29" spans="1:25" s="9" customFormat="1" ht="14.25" customHeight="1">
      <c r="A29" s="50" t="s">
        <v>27</v>
      </c>
      <c r="B29" s="51"/>
      <c r="C29" s="69">
        <v>139512</v>
      </c>
      <c r="D29" s="68">
        <v>111217</v>
      </c>
      <c r="E29" s="16">
        <v>108250</v>
      </c>
      <c r="F29" s="17">
        <v>2967</v>
      </c>
      <c r="G29" s="48">
        <v>11167</v>
      </c>
      <c r="H29" s="17">
        <v>1585</v>
      </c>
      <c r="I29" s="60">
        <v>1351</v>
      </c>
      <c r="J29" s="60">
        <v>7841</v>
      </c>
      <c r="K29" s="17">
        <v>370</v>
      </c>
      <c r="L29" s="17">
        <v>159</v>
      </c>
      <c r="M29" s="17">
        <v>224</v>
      </c>
      <c r="N29" s="67">
        <v>97740</v>
      </c>
      <c r="O29" s="17">
        <v>42743</v>
      </c>
      <c r="P29" s="17">
        <v>96</v>
      </c>
      <c r="Q29" s="17">
        <v>54207</v>
      </c>
      <c r="R29" s="17">
        <v>694</v>
      </c>
      <c r="S29" s="17">
        <v>1554</v>
      </c>
      <c r="T29" s="17">
        <v>216</v>
      </c>
      <c r="U29" s="17">
        <v>157</v>
      </c>
      <c r="V29" s="17">
        <v>0</v>
      </c>
      <c r="W29" s="17">
        <v>4910</v>
      </c>
      <c r="X29" s="48">
        <v>23385</v>
      </c>
      <c r="Y29" s="1"/>
    </row>
    <row r="30" spans="1:25" s="9" customFormat="1" ht="14.25" customHeight="1">
      <c r="A30" s="50" t="s">
        <v>28</v>
      </c>
      <c r="B30" s="51"/>
      <c r="C30" s="69">
        <v>41128</v>
      </c>
      <c r="D30" s="68">
        <v>31062</v>
      </c>
      <c r="E30" s="16">
        <v>30275</v>
      </c>
      <c r="F30" s="17">
        <v>787</v>
      </c>
      <c r="G30" s="48">
        <v>2818</v>
      </c>
      <c r="H30" s="17">
        <v>543</v>
      </c>
      <c r="I30" s="60">
        <v>250</v>
      </c>
      <c r="J30" s="60">
        <v>1960</v>
      </c>
      <c r="K30" s="17">
        <v>27</v>
      </c>
      <c r="L30" s="17">
        <v>58</v>
      </c>
      <c r="M30" s="17">
        <v>138</v>
      </c>
      <c r="N30" s="67">
        <v>27420</v>
      </c>
      <c r="O30" s="17">
        <v>11163</v>
      </c>
      <c r="P30" s="17">
        <v>31</v>
      </c>
      <c r="Q30" s="17">
        <v>16049</v>
      </c>
      <c r="R30" s="17">
        <v>177</v>
      </c>
      <c r="S30" s="17">
        <v>397</v>
      </c>
      <c r="T30" s="17">
        <v>126</v>
      </c>
      <c r="U30" s="17">
        <v>105</v>
      </c>
      <c r="V30" s="17">
        <v>0</v>
      </c>
      <c r="W30" s="17">
        <v>1424</v>
      </c>
      <c r="X30" s="48">
        <v>8642</v>
      </c>
      <c r="Y30" s="1"/>
    </row>
    <row r="31" spans="1:25" s="9" customFormat="1" ht="10.5" customHeight="1">
      <c r="A31" s="50"/>
      <c r="B31" s="51"/>
      <c r="C31" s="69"/>
      <c r="D31" s="68"/>
      <c r="E31" s="16"/>
      <c r="F31" s="17"/>
      <c r="G31" s="17"/>
      <c r="H31" s="48"/>
      <c r="I31" s="59"/>
      <c r="J31" s="59"/>
      <c r="K31" s="48"/>
      <c r="L31" s="48"/>
      <c r="M31" s="48"/>
      <c r="N31" s="6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1"/>
    </row>
    <row r="32" spans="1:25" s="9" customFormat="1" ht="14.25" customHeight="1">
      <c r="A32" s="50" t="s">
        <v>29</v>
      </c>
      <c r="B32" s="51"/>
      <c r="C32" s="69">
        <v>125812</v>
      </c>
      <c r="D32" s="68">
        <v>103499</v>
      </c>
      <c r="E32" s="16">
        <v>101424</v>
      </c>
      <c r="F32" s="17">
        <v>2075</v>
      </c>
      <c r="G32" s="48">
        <v>10932</v>
      </c>
      <c r="H32" s="17">
        <v>1108</v>
      </c>
      <c r="I32" s="60">
        <v>943</v>
      </c>
      <c r="J32" s="60">
        <v>8629</v>
      </c>
      <c r="K32" s="17">
        <v>220</v>
      </c>
      <c r="L32" s="17">
        <v>115</v>
      </c>
      <c r="M32" s="17">
        <v>169</v>
      </c>
      <c r="N32" s="67">
        <v>90493</v>
      </c>
      <c r="O32" s="17">
        <v>38596</v>
      </c>
      <c r="P32" s="17">
        <v>61</v>
      </c>
      <c r="Q32" s="17">
        <v>51377</v>
      </c>
      <c r="R32" s="17">
        <v>459</v>
      </c>
      <c r="S32" s="17">
        <v>1458</v>
      </c>
      <c r="T32" s="17">
        <v>192</v>
      </c>
      <c r="U32" s="17">
        <v>135</v>
      </c>
      <c r="V32" s="17">
        <v>5</v>
      </c>
      <c r="W32" s="17">
        <v>3488</v>
      </c>
      <c r="X32" s="48">
        <v>18825</v>
      </c>
      <c r="Y32" s="1"/>
    </row>
    <row r="33" spans="1:25" s="9" customFormat="1" ht="14.25" customHeight="1">
      <c r="A33" s="50" t="s">
        <v>30</v>
      </c>
      <c r="B33" s="51"/>
      <c r="C33" s="69">
        <v>35923</v>
      </c>
      <c r="D33" s="68">
        <v>26058</v>
      </c>
      <c r="E33" s="16">
        <v>23746</v>
      </c>
      <c r="F33" s="17">
        <v>2312</v>
      </c>
      <c r="G33" s="48">
        <v>4118</v>
      </c>
      <c r="H33" s="17">
        <v>453</v>
      </c>
      <c r="I33" s="60">
        <v>1373</v>
      </c>
      <c r="J33" s="60">
        <v>1752</v>
      </c>
      <c r="K33" s="17">
        <v>113</v>
      </c>
      <c r="L33" s="17">
        <v>38</v>
      </c>
      <c r="M33" s="17">
        <v>1</v>
      </c>
      <c r="N33" s="67">
        <v>20725</v>
      </c>
      <c r="O33" s="17">
        <v>7813</v>
      </c>
      <c r="P33" s="17">
        <v>0</v>
      </c>
      <c r="Q33" s="17">
        <v>12912</v>
      </c>
      <c r="R33" s="17">
        <v>0</v>
      </c>
      <c r="S33" s="17">
        <v>344</v>
      </c>
      <c r="T33" s="17">
        <v>392</v>
      </c>
      <c r="U33" s="17">
        <v>431</v>
      </c>
      <c r="V33" s="17">
        <v>9</v>
      </c>
      <c r="W33" s="17">
        <v>446</v>
      </c>
      <c r="X33" s="48">
        <v>9419</v>
      </c>
      <c r="Y33" s="1"/>
    </row>
    <row r="34" spans="1:25" s="9" customFormat="1" ht="14.25" customHeight="1">
      <c r="A34" s="50" t="s">
        <v>31</v>
      </c>
      <c r="B34" s="51"/>
      <c r="C34" s="69">
        <v>137215</v>
      </c>
      <c r="D34" s="68">
        <v>105936</v>
      </c>
      <c r="E34" s="16">
        <v>102880</v>
      </c>
      <c r="F34" s="17">
        <v>3056</v>
      </c>
      <c r="G34" s="48">
        <v>9319</v>
      </c>
      <c r="H34" s="17">
        <v>1658</v>
      </c>
      <c r="I34" s="60">
        <v>1828</v>
      </c>
      <c r="J34" s="60">
        <v>5618</v>
      </c>
      <c r="K34" s="17">
        <v>150</v>
      </c>
      <c r="L34" s="17">
        <v>111</v>
      </c>
      <c r="M34" s="17">
        <v>355</v>
      </c>
      <c r="N34" s="67">
        <v>94111</v>
      </c>
      <c r="O34" s="17">
        <v>36574</v>
      </c>
      <c r="P34" s="17">
        <v>83</v>
      </c>
      <c r="Q34" s="17">
        <v>57239</v>
      </c>
      <c r="R34" s="17">
        <v>215</v>
      </c>
      <c r="S34" s="17">
        <v>1439</v>
      </c>
      <c r="T34" s="17">
        <v>368</v>
      </c>
      <c r="U34" s="17">
        <v>233</v>
      </c>
      <c r="V34" s="17">
        <v>0</v>
      </c>
      <c r="W34" s="17">
        <v>3461</v>
      </c>
      <c r="X34" s="48">
        <v>27818</v>
      </c>
      <c r="Y34" s="1"/>
    </row>
    <row r="35" spans="1:25" s="9" customFormat="1" ht="14.25" customHeight="1">
      <c r="A35" s="50" t="s">
        <v>32</v>
      </c>
      <c r="B35" s="51"/>
      <c r="C35" s="69">
        <v>47289</v>
      </c>
      <c r="D35" s="68">
        <v>28108</v>
      </c>
      <c r="E35" s="16">
        <v>27236</v>
      </c>
      <c r="F35" s="17">
        <v>872</v>
      </c>
      <c r="G35" s="48">
        <v>3272</v>
      </c>
      <c r="H35" s="17">
        <v>700</v>
      </c>
      <c r="I35" s="60">
        <v>580</v>
      </c>
      <c r="J35" s="60">
        <v>1884</v>
      </c>
      <c r="K35" s="17">
        <v>36</v>
      </c>
      <c r="L35" s="17">
        <v>49</v>
      </c>
      <c r="M35" s="17">
        <v>37</v>
      </c>
      <c r="N35" s="67">
        <v>23876</v>
      </c>
      <c r="O35" s="17">
        <v>8822</v>
      </c>
      <c r="P35" s="17">
        <v>1</v>
      </c>
      <c r="Q35" s="17">
        <v>15003</v>
      </c>
      <c r="R35" s="17">
        <v>50</v>
      </c>
      <c r="S35" s="17">
        <v>531</v>
      </c>
      <c r="T35" s="17">
        <v>95</v>
      </c>
      <c r="U35" s="17">
        <v>244</v>
      </c>
      <c r="V35" s="17">
        <v>4</v>
      </c>
      <c r="W35" s="17">
        <v>588</v>
      </c>
      <c r="X35" s="48">
        <v>18593</v>
      </c>
      <c r="Y35" s="1"/>
    </row>
    <row r="36" spans="1:25" s="9" customFormat="1" ht="14.25" customHeight="1">
      <c r="A36" s="50" t="s">
        <v>33</v>
      </c>
      <c r="B36" s="51"/>
      <c r="C36" s="69">
        <v>58628</v>
      </c>
      <c r="D36" s="68">
        <v>43209</v>
      </c>
      <c r="E36" s="16">
        <v>40513</v>
      </c>
      <c r="F36" s="17">
        <v>2696</v>
      </c>
      <c r="G36" s="48">
        <v>7082</v>
      </c>
      <c r="H36" s="17">
        <v>884</v>
      </c>
      <c r="I36" s="60">
        <v>1014</v>
      </c>
      <c r="J36" s="60">
        <v>4982</v>
      </c>
      <c r="K36" s="17">
        <v>185</v>
      </c>
      <c r="L36" s="17">
        <v>42</v>
      </c>
      <c r="M36" s="17">
        <v>97</v>
      </c>
      <c r="N36" s="67">
        <v>35030</v>
      </c>
      <c r="O36" s="17">
        <v>13927</v>
      </c>
      <c r="P36" s="17">
        <v>145</v>
      </c>
      <c r="Q36" s="17">
        <v>19819</v>
      </c>
      <c r="R36" s="17">
        <v>1139</v>
      </c>
      <c r="S36" s="17">
        <v>715</v>
      </c>
      <c r="T36" s="17">
        <v>103</v>
      </c>
      <c r="U36" s="17">
        <v>140</v>
      </c>
      <c r="V36" s="17">
        <v>0</v>
      </c>
      <c r="W36" s="17">
        <v>1272</v>
      </c>
      <c r="X36" s="48">
        <v>14147</v>
      </c>
      <c r="Y36" s="1"/>
    </row>
    <row r="37" spans="1:25" s="9" customFormat="1" ht="10.5" customHeight="1">
      <c r="A37" s="50"/>
      <c r="B37" s="51"/>
      <c r="C37" s="69"/>
      <c r="D37" s="68"/>
      <c r="E37" s="16"/>
      <c r="F37" s="17"/>
      <c r="G37" s="17"/>
      <c r="H37" s="48"/>
      <c r="I37" s="59"/>
      <c r="J37" s="59"/>
      <c r="K37" s="48"/>
      <c r="L37" s="48"/>
      <c r="M37" s="48"/>
      <c r="N37" s="6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1"/>
    </row>
    <row r="38" spans="1:25" s="9" customFormat="1" ht="14.25" customHeight="1">
      <c r="A38" s="50" t="s">
        <v>34</v>
      </c>
      <c r="B38" s="51"/>
      <c r="C38" s="69">
        <v>161709</v>
      </c>
      <c r="D38" s="68">
        <v>124722</v>
      </c>
      <c r="E38" s="16">
        <v>122048</v>
      </c>
      <c r="F38" s="17">
        <v>2674</v>
      </c>
      <c r="G38" s="48">
        <v>9440</v>
      </c>
      <c r="H38" s="17">
        <v>1532</v>
      </c>
      <c r="I38" s="60">
        <v>1564</v>
      </c>
      <c r="J38" s="60">
        <v>6118</v>
      </c>
      <c r="K38" s="17">
        <v>87</v>
      </c>
      <c r="L38" s="17">
        <v>170</v>
      </c>
      <c r="M38" s="17">
        <v>151</v>
      </c>
      <c r="N38" s="67">
        <v>112679</v>
      </c>
      <c r="O38" s="17">
        <v>44332</v>
      </c>
      <c r="P38" s="17">
        <v>2</v>
      </c>
      <c r="Q38" s="17">
        <v>68070</v>
      </c>
      <c r="R38" s="17">
        <v>275</v>
      </c>
      <c r="S38" s="17">
        <v>1597</v>
      </c>
      <c r="T38" s="17">
        <v>463</v>
      </c>
      <c r="U38" s="17">
        <v>216</v>
      </c>
      <c r="V38" s="17">
        <v>6</v>
      </c>
      <c r="W38" s="17">
        <v>3827</v>
      </c>
      <c r="X38" s="48">
        <v>33160</v>
      </c>
      <c r="Y38" s="1"/>
    </row>
    <row r="39" spans="1:25" s="9" customFormat="1" ht="14.25" customHeight="1">
      <c r="A39" s="50" t="s">
        <v>35</v>
      </c>
      <c r="B39" s="51"/>
      <c r="C39" s="69">
        <v>109089</v>
      </c>
      <c r="D39" s="68">
        <v>85810</v>
      </c>
      <c r="E39" s="16">
        <v>80963</v>
      </c>
      <c r="F39" s="17">
        <v>4847</v>
      </c>
      <c r="G39" s="48">
        <v>11413</v>
      </c>
      <c r="H39" s="17">
        <v>1886</v>
      </c>
      <c r="I39" s="60">
        <v>3009</v>
      </c>
      <c r="J39" s="60">
        <v>6118</v>
      </c>
      <c r="K39" s="17">
        <v>312</v>
      </c>
      <c r="L39" s="17">
        <v>152</v>
      </c>
      <c r="M39" s="17">
        <v>187</v>
      </c>
      <c r="N39" s="67">
        <v>71018</v>
      </c>
      <c r="O39" s="17">
        <v>29253</v>
      </c>
      <c r="P39" s="17">
        <v>45</v>
      </c>
      <c r="Q39" s="17">
        <v>41534</v>
      </c>
      <c r="R39" s="17">
        <v>186</v>
      </c>
      <c r="S39" s="17">
        <v>1694</v>
      </c>
      <c r="T39" s="17">
        <v>1023</v>
      </c>
      <c r="U39" s="17">
        <v>323</v>
      </c>
      <c r="V39" s="17">
        <v>0</v>
      </c>
      <c r="W39" s="17">
        <v>2686</v>
      </c>
      <c r="X39" s="48">
        <v>20593</v>
      </c>
      <c r="Y39" s="1"/>
    </row>
    <row r="40" spans="1:25" s="9" customFormat="1" ht="14.25" customHeight="1">
      <c r="A40" s="50" t="s">
        <v>36</v>
      </c>
      <c r="B40" s="51"/>
      <c r="C40" s="69">
        <v>122867</v>
      </c>
      <c r="D40" s="68">
        <v>89122</v>
      </c>
      <c r="E40" s="16">
        <v>85788</v>
      </c>
      <c r="F40" s="17">
        <v>3334</v>
      </c>
      <c r="G40" s="48">
        <v>14148</v>
      </c>
      <c r="H40" s="17">
        <v>2767</v>
      </c>
      <c r="I40" s="60">
        <v>1820</v>
      </c>
      <c r="J40" s="60">
        <v>9194</v>
      </c>
      <c r="K40" s="17">
        <v>297</v>
      </c>
      <c r="L40" s="17">
        <v>107</v>
      </c>
      <c r="M40" s="17">
        <v>234</v>
      </c>
      <c r="N40" s="67">
        <v>72279</v>
      </c>
      <c r="O40" s="17">
        <v>28913</v>
      </c>
      <c r="P40" s="17">
        <v>103</v>
      </c>
      <c r="Q40" s="17">
        <v>43031</v>
      </c>
      <c r="R40" s="17">
        <v>232</v>
      </c>
      <c r="S40" s="17">
        <v>1433</v>
      </c>
      <c r="T40" s="17">
        <v>580</v>
      </c>
      <c r="U40" s="17">
        <v>337</v>
      </c>
      <c r="V40" s="17">
        <v>4</v>
      </c>
      <c r="W40" s="17">
        <v>3061</v>
      </c>
      <c r="X40" s="48">
        <v>30684</v>
      </c>
      <c r="Y40" s="1"/>
    </row>
    <row r="41" spans="1:25" s="9" customFormat="1" ht="14.25" customHeight="1">
      <c r="A41" s="50" t="s">
        <v>37</v>
      </c>
      <c r="B41" s="51"/>
      <c r="C41" s="69">
        <v>56591</v>
      </c>
      <c r="D41" s="68">
        <v>33833</v>
      </c>
      <c r="E41" s="16">
        <v>32313</v>
      </c>
      <c r="F41" s="17">
        <v>1520</v>
      </c>
      <c r="G41" s="48">
        <v>4453</v>
      </c>
      <c r="H41" s="17">
        <v>866</v>
      </c>
      <c r="I41" s="60">
        <v>771</v>
      </c>
      <c r="J41" s="60">
        <v>2715</v>
      </c>
      <c r="K41" s="17">
        <v>52</v>
      </c>
      <c r="L41" s="17">
        <v>100</v>
      </c>
      <c r="M41" s="17">
        <v>274</v>
      </c>
      <c r="N41" s="67">
        <v>27854</v>
      </c>
      <c r="O41" s="17">
        <v>10024</v>
      </c>
      <c r="P41" s="17">
        <v>6</v>
      </c>
      <c r="Q41" s="17">
        <v>17705</v>
      </c>
      <c r="R41" s="17">
        <v>119</v>
      </c>
      <c r="S41" s="17">
        <v>745</v>
      </c>
      <c r="T41" s="17">
        <v>254</v>
      </c>
      <c r="U41" s="17">
        <v>153</v>
      </c>
      <c r="V41" s="17">
        <v>0</v>
      </c>
      <c r="W41" s="17">
        <v>792</v>
      </c>
      <c r="X41" s="48">
        <v>21966</v>
      </c>
      <c r="Y41" s="1"/>
    </row>
    <row r="42" spans="1:25" s="9" customFormat="1" ht="14.25" customHeight="1">
      <c r="A42" s="50" t="s">
        <v>38</v>
      </c>
      <c r="B42" s="51"/>
      <c r="C42" s="69">
        <v>60658</v>
      </c>
      <c r="D42" s="68">
        <v>40958</v>
      </c>
      <c r="E42" s="16">
        <v>40138</v>
      </c>
      <c r="F42" s="17">
        <v>820</v>
      </c>
      <c r="G42" s="48">
        <v>3583</v>
      </c>
      <c r="H42" s="17">
        <v>850</v>
      </c>
      <c r="I42" s="60">
        <v>475</v>
      </c>
      <c r="J42" s="60">
        <v>2148</v>
      </c>
      <c r="K42" s="17">
        <v>61</v>
      </c>
      <c r="L42" s="17">
        <v>95</v>
      </c>
      <c r="M42" s="17">
        <v>44</v>
      </c>
      <c r="N42" s="67">
        <v>36326</v>
      </c>
      <c r="O42" s="17">
        <v>13748</v>
      </c>
      <c r="P42" s="17">
        <v>1</v>
      </c>
      <c r="Q42" s="17">
        <v>22529</v>
      </c>
      <c r="R42" s="17">
        <v>48</v>
      </c>
      <c r="S42" s="17">
        <v>650</v>
      </c>
      <c r="T42" s="17">
        <v>146</v>
      </c>
      <c r="U42" s="17">
        <v>114</v>
      </c>
      <c r="V42" s="17">
        <v>0</v>
      </c>
      <c r="W42" s="17">
        <v>1075</v>
      </c>
      <c r="X42" s="48">
        <v>18625</v>
      </c>
      <c r="Y42" s="1"/>
    </row>
    <row r="43" spans="1:25" s="9" customFormat="1" ht="10.5" customHeight="1">
      <c r="A43" s="50"/>
      <c r="B43" s="51"/>
      <c r="C43" s="69"/>
      <c r="D43" s="68"/>
      <c r="E43" s="16"/>
      <c r="F43" s="17"/>
      <c r="G43" s="19"/>
      <c r="H43" s="48"/>
      <c r="I43" s="59"/>
      <c r="J43" s="59"/>
      <c r="K43" s="48"/>
      <c r="L43" s="48"/>
      <c r="M43" s="48"/>
      <c r="N43" s="6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1"/>
    </row>
    <row r="44" spans="1:25" s="9" customFormat="1" ht="14.25" customHeight="1">
      <c r="A44" s="50" t="s">
        <v>39</v>
      </c>
      <c r="B44" s="51"/>
      <c r="C44" s="69">
        <v>98511</v>
      </c>
      <c r="D44" s="68">
        <v>72935</v>
      </c>
      <c r="E44" s="16">
        <v>70808</v>
      </c>
      <c r="F44" s="17">
        <v>2127</v>
      </c>
      <c r="G44" s="48">
        <v>8704</v>
      </c>
      <c r="H44" s="17">
        <v>1280</v>
      </c>
      <c r="I44" s="60">
        <v>1521</v>
      </c>
      <c r="J44" s="60">
        <v>5714</v>
      </c>
      <c r="K44" s="17">
        <v>139</v>
      </c>
      <c r="L44" s="17">
        <v>93</v>
      </c>
      <c r="M44" s="17">
        <v>89</v>
      </c>
      <c r="N44" s="67">
        <v>62506</v>
      </c>
      <c r="O44" s="17">
        <v>24844</v>
      </c>
      <c r="P44" s="17">
        <v>18</v>
      </c>
      <c r="Q44" s="17">
        <v>37512</v>
      </c>
      <c r="R44" s="17">
        <v>132</v>
      </c>
      <c r="S44" s="17">
        <v>1156</v>
      </c>
      <c r="T44" s="17">
        <v>183</v>
      </c>
      <c r="U44" s="17">
        <v>203</v>
      </c>
      <c r="V44" s="17">
        <v>1</v>
      </c>
      <c r="W44" s="17">
        <v>3051</v>
      </c>
      <c r="X44" s="48">
        <v>22525</v>
      </c>
      <c r="Y44" s="1"/>
    </row>
    <row r="45" spans="1:25" s="9" customFormat="1" ht="14.25" customHeight="1">
      <c r="A45" s="50" t="s">
        <v>40</v>
      </c>
      <c r="B45" s="51"/>
      <c r="C45" s="69">
        <v>57039</v>
      </c>
      <c r="D45" s="68">
        <v>40164</v>
      </c>
      <c r="E45" s="16">
        <v>39546</v>
      </c>
      <c r="F45" s="17">
        <v>618</v>
      </c>
      <c r="G45" s="48">
        <v>2457</v>
      </c>
      <c r="H45" s="17">
        <v>505</v>
      </c>
      <c r="I45" s="60">
        <v>391</v>
      </c>
      <c r="J45" s="60">
        <v>1535</v>
      </c>
      <c r="K45" s="17">
        <v>19</v>
      </c>
      <c r="L45" s="17">
        <v>81</v>
      </c>
      <c r="M45" s="17">
        <v>64</v>
      </c>
      <c r="N45" s="67">
        <v>36895</v>
      </c>
      <c r="O45" s="17">
        <v>14060</v>
      </c>
      <c r="P45" s="17">
        <v>0</v>
      </c>
      <c r="Q45" s="17">
        <v>22776</v>
      </c>
      <c r="R45" s="17">
        <v>59</v>
      </c>
      <c r="S45" s="17">
        <v>498</v>
      </c>
      <c r="T45" s="17">
        <v>79</v>
      </c>
      <c r="U45" s="17">
        <v>90</v>
      </c>
      <c r="V45" s="17">
        <v>0</v>
      </c>
      <c r="W45" s="17">
        <v>1089</v>
      </c>
      <c r="X45" s="48">
        <v>15786</v>
      </c>
      <c r="Y45" s="1"/>
    </row>
    <row r="46" spans="1:25" s="9" customFormat="1" ht="14.25" customHeight="1">
      <c r="A46" s="50" t="s">
        <v>41</v>
      </c>
      <c r="B46" s="51"/>
      <c r="C46" s="69">
        <v>58974</v>
      </c>
      <c r="D46" s="68">
        <v>41772</v>
      </c>
      <c r="E46" s="16">
        <v>40267</v>
      </c>
      <c r="F46" s="17">
        <v>1505</v>
      </c>
      <c r="G46" s="48">
        <v>5962</v>
      </c>
      <c r="H46" s="17">
        <v>1125</v>
      </c>
      <c r="I46" s="60">
        <v>950</v>
      </c>
      <c r="J46" s="60">
        <v>3736</v>
      </c>
      <c r="K46" s="17">
        <v>110</v>
      </c>
      <c r="L46" s="17">
        <v>52</v>
      </c>
      <c r="M46" s="17">
        <v>79</v>
      </c>
      <c r="N46" s="67">
        <v>34125</v>
      </c>
      <c r="O46" s="17">
        <v>13321</v>
      </c>
      <c r="P46" s="17">
        <v>0</v>
      </c>
      <c r="Q46" s="17">
        <v>20769</v>
      </c>
      <c r="R46" s="17">
        <v>35</v>
      </c>
      <c r="S46" s="17">
        <v>1123</v>
      </c>
      <c r="T46" s="17">
        <v>288</v>
      </c>
      <c r="U46" s="17">
        <v>136</v>
      </c>
      <c r="V46" s="17">
        <v>7</v>
      </c>
      <c r="W46" s="17">
        <v>1155</v>
      </c>
      <c r="X46" s="48">
        <v>16047</v>
      </c>
      <c r="Y46" s="1"/>
    </row>
    <row r="47" spans="1:25" s="9" customFormat="1" ht="14.25" customHeight="1">
      <c r="A47" s="50" t="s">
        <v>42</v>
      </c>
      <c r="B47" s="51"/>
      <c r="C47" s="69">
        <v>56196</v>
      </c>
      <c r="D47" s="68">
        <v>41183</v>
      </c>
      <c r="E47" s="16">
        <v>39003</v>
      </c>
      <c r="F47" s="17">
        <v>2180</v>
      </c>
      <c r="G47" s="48">
        <v>7200</v>
      </c>
      <c r="H47" s="17">
        <v>1161</v>
      </c>
      <c r="I47" s="60">
        <v>1690</v>
      </c>
      <c r="J47" s="60">
        <v>4152</v>
      </c>
      <c r="K47" s="17">
        <v>157</v>
      </c>
      <c r="L47" s="17">
        <v>90</v>
      </c>
      <c r="M47" s="17">
        <v>44</v>
      </c>
      <c r="N47" s="67">
        <v>32771</v>
      </c>
      <c r="O47" s="17">
        <v>12818</v>
      </c>
      <c r="P47" s="17">
        <v>0</v>
      </c>
      <c r="Q47" s="17">
        <v>19877</v>
      </c>
      <c r="R47" s="17">
        <v>76</v>
      </c>
      <c r="S47" s="17">
        <v>705</v>
      </c>
      <c r="T47" s="17">
        <v>176</v>
      </c>
      <c r="U47" s="17">
        <v>197</v>
      </c>
      <c r="V47" s="17">
        <v>0</v>
      </c>
      <c r="W47" s="17">
        <v>1515</v>
      </c>
      <c r="X47" s="48">
        <v>13498</v>
      </c>
      <c r="Y47" s="1"/>
    </row>
    <row r="48" spans="1:25" s="9" customFormat="1" ht="14.25" customHeight="1">
      <c r="A48" s="50" t="s">
        <v>43</v>
      </c>
      <c r="B48" s="51"/>
      <c r="C48" s="69">
        <v>91667</v>
      </c>
      <c r="D48" s="68">
        <v>59697</v>
      </c>
      <c r="E48" s="16">
        <v>57401</v>
      </c>
      <c r="F48" s="17">
        <v>2296</v>
      </c>
      <c r="G48" s="48">
        <v>6120</v>
      </c>
      <c r="H48" s="17">
        <v>1203</v>
      </c>
      <c r="I48" s="60">
        <v>1204</v>
      </c>
      <c r="J48" s="60">
        <v>3231</v>
      </c>
      <c r="K48" s="17">
        <v>86</v>
      </c>
      <c r="L48" s="17">
        <v>105</v>
      </c>
      <c r="M48" s="17">
        <v>169</v>
      </c>
      <c r="N48" s="67">
        <v>51933</v>
      </c>
      <c r="O48" s="17">
        <v>20133</v>
      </c>
      <c r="P48" s="17">
        <v>3</v>
      </c>
      <c r="Q48" s="17">
        <v>31608</v>
      </c>
      <c r="R48" s="17">
        <v>189</v>
      </c>
      <c r="S48" s="17">
        <v>1111</v>
      </c>
      <c r="T48" s="17">
        <v>259</v>
      </c>
      <c r="U48" s="17">
        <v>105</v>
      </c>
      <c r="V48" s="17">
        <v>2</v>
      </c>
      <c r="W48" s="17">
        <v>1515</v>
      </c>
      <c r="X48" s="48">
        <v>30455</v>
      </c>
      <c r="Y48" s="1"/>
    </row>
    <row r="49" spans="1:25" s="9" customFormat="1" ht="10.5" customHeight="1">
      <c r="A49" s="50"/>
      <c r="B49" s="51"/>
      <c r="C49" s="69"/>
      <c r="D49" s="68"/>
      <c r="E49" s="16"/>
      <c r="F49" s="17"/>
      <c r="G49" s="17"/>
      <c r="H49" s="48"/>
      <c r="I49" s="59"/>
      <c r="J49" s="59"/>
      <c r="K49" s="48"/>
      <c r="L49" s="48"/>
      <c r="M49" s="48"/>
      <c r="N49" s="67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1"/>
    </row>
    <row r="50" spans="1:25" s="9" customFormat="1" ht="14.25" customHeight="1">
      <c r="A50" s="50" t="s">
        <v>44</v>
      </c>
      <c r="B50" s="51"/>
      <c r="C50" s="69">
        <v>54048</v>
      </c>
      <c r="D50" s="68">
        <v>43517</v>
      </c>
      <c r="E50" s="16">
        <v>42698</v>
      </c>
      <c r="F50" s="17">
        <v>819</v>
      </c>
      <c r="G50" s="48">
        <v>3527</v>
      </c>
      <c r="H50" s="17">
        <v>595</v>
      </c>
      <c r="I50" s="60">
        <v>599</v>
      </c>
      <c r="J50" s="60">
        <v>2251</v>
      </c>
      <c r="K50" s="17">
        <v>47</v>
      </c>
      <c r="L50" s="17">
        <v>72</v>
      </c>
      <c r="M50" s="17">
        <v>11</v>
      </c>
      <c r="N50" s="67">
        <v>39066</v>
      </c>
      <c r="O50" s="17">
        <v>17568</v>
      </c>
      <c r="P50" s="17">
        <v>35</v>
      </c>
      <c r="Q50" s="17">
        <v>21449</v>
      </c>
      <c r="R50" s="17">
        <v>14</v>
      </c>
      <c r="S50" s="17">
        <v>674</v>
      </c>
      <c r="T50" s="17">
        <v>79</v>
      </c>
      <c r="U50" s="17">
        <v>88</v>
      </c>
      <c r="V50" s="17">
        <v>0</v>
      </c>
      <c r="W50" s="17">
        <v>1827</v>
      </c>
      <c r="X50" s="48">
        <v>8704</v>
      </c>
      <c r="Y50" s="1"/>
    </row>
    <row r="51" spans="1:25" s="9" customFormat="1" ht="14.25" customHeight="1">
      <c r="A51" s="50" t="s">
        <v>45</v>
      </c>
      <c r="B51" s="51"/>
      <c r="C51" s="69">
        <v>32525</v>
      </c>
      <c r="D51" s="68">
        <v>23175</v>
      </c>
      <c r="E51" s="16">
        <v>22954</v>
      </c>
      <c r="F51" s="17">
        <v>221</v>
      </c>
      <c r="G51" s="48">
        <v>2543</v>
      </c>
      <c r="H51" s="17">
        <v>630</v>
      </c>
      <c r="I51" s="60">
        <v>162</v>
      </c>
      <c r="J51" s="60">
        <v>1737</v>
      </c>
      <c r="K51" s="17">
        <v>9</v>
      </c>
      <c r="L51" s="17">
        <v>37</v>
      </c>
      <c r="M51" s="17">
        <v>5</v>
      </c>
      <c r="N51" s="67">
        <v>20135</v>
      </c>
      <c r="O51" s="17">
        <v>8003</v>
      </c>
      <c r="P51" s="17">
        <v>0</v>
      </c>
      <c r="Q51" s="17">
        <v>12132</v>
      </c>
      <c r="R51" s="17">
        <v>0</v>
      </c>
      <c r="S51" s="17">
        <v>329</v>
      </c>
      <c r="T51" s="17">
        <v>38</v>
      </c>
      <c r="U51" s="17">
        <v>86</v>
      </c>
      <c r="V51" s="17">
        <v>2</v>
      </c>
      <c r="W51" s="17">
        <v>673</v>
      </c>
      <c r="X51" s="48">
        <v>8677</v>
      </c>
      <c r="Y51" s="1"/>
    </row>
    <row r="52" spans="1:24" s="9" customFormat="1" ht="14.25" customHeight="1">
      <c r="A52" s="50" t="s">
        <v>46</v>
      </c>
      <c r="B52" s="51"/>
      <c r="C52" s="69">
        <v>56445</v>
      </c>
      <c r="D52" s="68">
        <v>38524</v>
      </c>
      <c r="E52" s="16">
        <v>37504</v>
      </c>
      <c r="F52" s="17">
        <v>1020</v>
      </c>
      <c r="G52" s="48">
        <v>4272</v>
      </c>
      <c r="H52" s="17">
        <v>921</v>
      </c>
      <c r="I52" s="60">
        <v>723</v>
      </c>
      <c r="J52" s="60">
        <v>2560</v>
      </c>
      <c r="K52" s="17">
        <v>54</v>
      </c>
      <c r="L52" s="17">
        <v>49</v>
      </c>
      <c r="M52" s="17">
        <v>0</v>
      </c>
      <c r="N52" s="67">
        <v>32905</v>
      </c>
      <c r="O52" s="17">
        <v>12822</v>
      </c>
      <c r="P52" s="17">
        <v>0</v>
      </c>
      <c r="Q52" s="17">
        <v>20069</v>
      </c>
      <c r="R52" s="17">
        <v>14</v>
      </c>
      <c r="S52" s="17">
        <v>918</v>
      </c>
      <c r="T52" s="17">
        <v>221</v>
      </c>
      <c r="U52" s="17">
        <v>159</v>
      </c>
      <c r="V52" s="17">
        <v>0</v>
      </c>
      <c r="W52" s="17">
        <v>1075</v>
      </c>
      <c r="X52" s="48">
        <v>16846</v>
      </c>
    </row>
    <row r="53" spans="1:24" s="9" customFormat="1" ht="14.25" customHeight="1">
      <c r="A53" s="50" t="s">
        <v>47</v>
      </c>
      <c r="B53" s="51"/>
      <c r="C53" s="69">
        <v>60561</v>
      </c>
      <c r="D53" s="68">
        <v>43393</v>
      </c>
      <c r="E53" s="16">
        <v>39151</v>
      </c>
      <c r="F53" s="17">
        <v>4242</v>
      </c>
      <c r="G53" s="48">
        <v>9155</v>
      </c>
      <c r="H53" s="17">
        <v>1261</v>
      </c>
      <c r="I53" s="60">
        <v>2960</v>
      </c>
      <c r="J53" s="60">
        <v>4643</v>
      </c>
      <c r="K53" s="17">
        <v>205</v>
      </c>
      <c r="L53" s="17">
        <v>54</v>
      </c>
      <c r="M53" s="17">
        <v>110</v>
      </c>
      <c r="N53" s="67">
        <v>32826</v>
      </c>
      <c r="O53" s="17">
        <v>13095</v>
      </c>
      <c r="P53" s="17">
        <v>171</v>
      </c>
      <c r="Q53" s="17">
        <v>19048</v>
      </c>
      <c r="R53" s="17">
        <v>512</v>
      </c>
      <c r="S53" s="17">
        <v>870</v>
      </c>
      <c r="T53" s="17">
        <v>203</v>
      </c>
      <c r="U53" s="17">
        <v>174</v>
      </c>
      <c r="V53" s="17">
        <v>1</v>
      </c>
      <c r="W53" s="17">
        <v>1119</v>
      </c>
      <c r="X53" s="48">
        <v>16049</v>
      </c>
    </row>
    <row r="54" spans="1:24" s="9" customFormat="1" ht="14.25" customHeight="1">
      <c r="A54" s="50" t="s">
        <v>48</v>
      </c>
      <c r="B54" s="51"/>
      <c r="C54" s="69">
        <v>48819</v>
      </c>
      <c r="D54" s="68">
        <v>37865</v>
      </c>
      <c r="E54" s="16">
        <v>32457</v>
      </c>
      <c r="F54" s="17">
        <v>5408</v>
      </c>
      <c r="G54" s="48">
        <v>9577</v>
      </c>
      <c r="H54" s="17">
        <v>1309</v>
      </c>
      <c r="I54" s="60">
        <v>3280</v>
      </c>
      <c r="J54" s="60">
        <v>4515</v>
      </c>
      <c r="K54" s="17">
        <v>317</v>
      </c>
      <c r="L54" s="17">
        <v>49</v>
      </c>
      <c r="M54" s="17">
        <v>128</v>
      </c>
      <c r="N54" s="67">
        <v>25408</v>
      </c>
      <c r="O54" s="17">
        <v>10269</v>
      </c>
      <c r="P54" s="17">
        <v>1</v>
      </c>
      <c r="Q54" s="17">
        <v>15109</v>
      </c>
      <c r="R54" s="17">
        <v>29</v>
      </c>
      <c r="S54" s="17">
        <v>969</v>
      </c>
      <c r="T54" s="17">
        <v>1503</v>
      </c>
      <c r="U54" s="17">
        <v>228</v>
      </c>
      <c r="V54" s="17">
        <v>3</v>
      </c>
      <c r="W54" s="17">
        <v>1237</v>
      </c>
      <c r="X54" s="48">
        <v>9717</v>
      </c>
    </row>
    <row r="55" spans="1:24" s="9" customFormat="1" ht="10.5" customHeight="1">
      <c r="A55" s="50"/>
      <c r="B55" s="51"/>
      <c r="C55" s="69"/>
      <c r="D55" s="68"/>
      <c r="E55" s="16"/>
      <c r="F55" s="17"/>
      <c r="G55" s="17"/>
      <c r="H55" s="48"/>
      <c r="I55" s="59"/>
      <c r="J55" s="60"/>
      <c r="K55" s="48"/>
      <c r="L55" s="17"/>
      <c r="M55" s="48"/>
      <c r="N55" s="67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s="9" customFormat="1" ht="14.25" customHeight="1">
      <c r="A56" s="50" t="s">
        <v>49</v>
      </c>
      <c r="B56" s="51"/>
      <c r="C56" s="69">
        <v>27431</v>
      </c>
      <c r="D56" s="68">
        <v>20218</v>
      </c>
      <c r="E56" s="16">
        <v>18940</v>
      </c>
      <c r="F56" s="17">
        <v>1278</v>
      </c>
      <c r="G56" s="48">
        <v>2567</v>
      </c>
      <c r="H56" s="17">
        <v>492</v>
      </c>
      <c r="I56" s="60">
        <v>525</v>
      </c>
      <c r="J56" s="60">
        <v>1391</v>
      </c>
      <c r="K56" s="17">
        <v>22</v>
      </c>
      <c r="L56" s="17">
        <v>35</v>
      </c>
      <c r="M56" s="17">
        <v>3</v>
      </c>
      <c r="N56" s="67">
        <v>16280</v>
      </c>
      <c r="O56" s="17">
        <v>6319</v>
      </c>
      <c r="P56" s="17">
        <v>1</v>
      </c>
      <c r="Q56" s="17">
        <v>9960</v>
      </c>
      <c r="R56" s="17">
        <v>0</v>
      </c>
      <c r="S56" s="17">
        <v>481</v>
      </c>
      <c r="T56" s="17">
        <v>561</v>
      </c>
      <c r="U56" s="17">
        <v>258</v>
      </c>
      <c r="V56" s="17">
        <v>33</v>
      </c>
      <c r="W56" s="17">
        <v>445</v>
      </c>
      <c r="X56" s="48">
        <v>6768</v>
      </c>
    </row>
    <row r="57" spans="1:24" s="9" customFormat="1" ht="14.25" customHeight="1">
      <c r="A57" s="50" t="s">
        <v>50</v>
      </c>
      <c r="B57" s="51"/>
      <c r="C57" s="69">
        <v>28594</v>
      </c>
      <c r="D57" s="68">
        <v>20262</v>
      </c>
      <c r="E57" s="16">
        <v>19781</v>
      </c>
      <c r="F57" s="17">
        <v>481</v>
      </c>
      <c r="G57" s="48">
        <v>2069</v>
      </c>
      <c r="H57" s="17">
        <v>356</v>
      </c>
      <c r="I57" s="60">
        <v>292</v>
      </c>
      <c r="J57" s="60">
        <v>1388</v>
      </c>
      <c r="K57" s="17">
        <v>21</v>
      </c>
      <c r="L57" s="17">
        <v>19</v>
      </c>
      <c r="M57" s="17">
        <v>0</v>
      </c>
      <c r="N57" s="67">
        <v>17700</v>
      </c>
      <c r="O57" s="17">
        <v>6691</v>
      </c>
      <c r="P57" s="17">
        <v>0</v>
      </c>
      <c r="Q57" s="17">
        <v>10906</v>
      </c>
      <c r="R57" s="17">
        <v>103</v>
      </c>
      <c r="S57" s="17">
        <v>385</v>
      </c>
      <c r="T57" s="17">
        <v>53</v>
      </c>
      <c r="U57" s="17">
        <v>36</v>
      </c>
      <c r="V57" s="17">
        <v>0</v>
      </c>
      <c r="W57" s="17">
        <v>520</v>
      </c>
      <c r="X57" s="48">
        <v>7812</v>
      </c>
    </row>
    <row r="58" spans="1:24" s="9" customFormat="1" ht="14.25" customHeight="1">
      <c r="A58" s="50" t="s">
        <v>51</v>
      </c>
      <c r="B58" s="51"/>
      <c r="C58" s="69">
        <v>230266</v>
      </c>
      <c r="D58" s="68">
        <v>173009</v>
      </c>
      <c r="E58" s="16">
        <v>160805</v>
      </c>
      <c r="F58" s="17">
        <v>12204</v>
      </c>
      <c r="G58" s="48">
        <v>35535</v>
      </c>
      <c r="H58" s="17">
        <v>4985</v>
      </c>
      <c r="I58" s="60">
        <v>8159</v>
      </c>
      <c r="J58" s="60">
        <v>21241</v>
      </c>
      <c r="K58" s="17">
        <v>892</v>
      </c>
      <c r="L58" s="17">
        <v>145</v>
      </c>
      <c r="M58" s="17">
        <v>454</v>
      </c>
      <c r="N58" s="67">
        <v>131988</v>
      </c>
      <c r="O58" s="17">
        <v>53795</v>
      </c>
      <c r="P58" s="17">
        <v>195</v>
      </c>
      <c r="Q58" s="17">
        <v>76657</v>
      </c>
      <c r="R58" s="17">
        <v>1341</v>
      </c>
      <c r="S58" s="17">
        <v>3285</v>
      </c>
      <c r="T58" s="17">
        <v>900</v>
      </c>
      <c r="U58" s="17">
        <v>674</v>
      </c>
      <c r="V58" s="17">
        <v>28</v>
      </c>
      <c r="W58" s="17">
        <v>4498</v>
      </c>
      <c r="X58" s="48">
        <v>52759</v>
      </c>
    </row>
    <row r="59" spans="1:24" s="9" customFormat="1" ht="14.25" customHeight="1">
      <c r="A59" s="50" t="s">
        <v>52</v>
      </c>
      <c r="B59" s="51"/>
      <c r="C59" s="69">
        <v>34292</v>
      </c>
      <c r="D59" s="68">
        <v>20464</v>
      </c>
      <c r="E59" s="16">
        <v>19892</v>
      </c>
      <c r="F59" s="17">
        <v>572</v>
      </c>
      <c r="G59" s="48">
        <v>2097</v>
      </c>
      <c r="H59" s="17">
        <v>420</v>
      </c>
      <c r="I59" s="60">
        <v>363</v>
      </c>
      <c r="J59" s="60">
        <v>1267</v>
      </c>
      <c r="K59" s="17">
        <v>10</v>
      </c>
      <c r="L59" s="17">
        <v>54</v>
      </c>
      <c r="M59" s="17">
        <v>5</v>
      </c>
      <c r="N59" s="67">
        <v>17769</v>
      </c>
      <c r="O59" s="17">
        <v>6290</v>
      </c>
      <c r="P59" s="17">
        <v>0</v>
      </c>
      <c r="Q59" s="17">
        <v>11406</v>
      </c>
      <c r="R59" s="17">
        <v>73</v>
      </c>
      <c r="S59" s="17">
        <v>391</v>
      </c>
      <c r="T59" s="17">
        <v>87</v>
      </c>
      <c r="U59" s="17">
        <v>61</v>
      </c>
      <c r="V59" s="17">
        <v>0</v>
      </c>
      <c r="W59" s="17">
        <v>549</v>
      </c>
      <c r="X59" s="48">
        <v>13267</v>
      </c>
    </row>
    <row r="60" spans="1:24" s="9" customFormat="1" ht="14.25" customHeight="1">
      <c r="A60" s="50" t="s">
        <v>53</v>
      </c>
      <c r="B60" s="51"/>
      <c r="C60" s="69">
        <v>24717</v>
      </c>
      <c r="D60" s="68">
        <v>17950</v>
      </c>
      <c r="E60" s="16">
        <v>17321</v>
      </c>
      <c r="F60" s="17">
        <v>629</v>
      </c>
      <c r="G60" s="48">
        <v>2383</v>
      </c>
      <c r="H60" s="17">
        <v>564</v>
      </c>
      <c r="I60" s="60">
        <v>448</v>
      </c>
      <c r="J60" s="60">
        <v>1301</v>
      </c>
      <c r="K60" s="17">
        <v>67</v>
      </c>
      <c r="L60" s="17">
        <v>30</v>
      </c>
      <c r="M60" s="17">
        <v>0</v>
      </c>
      <c r="N60" s="67">
        <v>15138</v>
      </c>
      <c r="O60" s="17">
        <v>5901</v>
      </c>
      <c r="P60" s="17">
        <v>3</v>
      </c>
      <c r="Q60" s="17">
        <v>9128</v>
      </c>
      <c r="R60" s="17">
        <v>106</v>
      </c>
      <c r="S60" s="17">
        <v>301</v>
      </c>
      <c r="T60" s="17">
        <v>3</v>
      </c>
      <c r="U60" s="17">
        <v>95</v>
      </c>
      <c r="V60" s="17">
        <v>0</v>
      </c>
      <c r="W60" s="17">
        <v>751</v>
      </c>
      <c r="X60" s="48">
        <v>6016</v>
      </c>
    </row>
    <row r="61" spans="1:24" s="9" customFormat="1" ht="10.5" customHeight="1">
      <c r="A61" s="50"/>
      <c r="B61" s="51"/>
      <c r="C61" s="69"/>
      <c r="D61" s="68"/>
      <c r="E61" s="16"/>
      <c r="F61" s="17"/>
      <c r="G61" s="17"/>
      <c r="H61" s="48"/>
      <c r="I61" s="59"/>
      <c r="J61" s="59"/>
      <c r="K61" s="48"/>
      <c r="L61" s="48"/>
      <c r="M61" s="48"/>
      <c r="N61" s="67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s="9" customFormat="1" ht="14.25" customHeight="1">
      <c r="A62" s="50" t="s">
        <v>54</v>
      </c>
      <c r="B62" s="51"/>
      <c r="C62" s="69">
        <v>34772</v>
      </c>
      <c r="D62" s="68">
        <v>25507</v>
      </c>
      <c r="E62" s="16">
        <v>24927</v>
      </c>
      <c r="F62" s="17">
        <v>580</v>
      </c>
      <c r="G62" s="48">
        <v>2262</v>
      </c>
      <c r="H62" s="17">
        <v>435</v>
      </c>
      <c r="I62" s="60">
        <v>358</v>
      </c>
      <c r="J62" s="60">
        <v>1371</v>
      </c>
      <c r="K62" s="17">
        <v>47</v>
      </c>
      <c r="L62" s="17">
        <v>41</v>
      </c>
      <c r="M62" s="17">
        <v>78</v>
      </c>
      <c r="N62" s="67">
        <v>22622</v>
      </c>
      <c r="O62" s="17">
        <v>8918</v>
      </c>
      <c r="P62" s="17">
        <v>0</v>
      </c>
      <c r="Q62" s="17">
        <v>13682</v>
      </c>
      <c r="R62" s="17">
        <v>22</v>
      </c>
      <c r="S62" s="17">
        <v>415</v>
      </c>
      <c r="T62" s="17">
        <v>33</v>
      </c>
      <c r="U62" s="17">
        <v>56</v>
      </c>
      <c r="V62" s="17">
        <v>0</v>
      </c>
      <c r="W62" s="17">
        <v>915</v>
      </c>
      <c r="X62" s="48">
        <v>8350</v>
      </c>
    </row>
    <row r="63" spans="1:24" s="9" customFormat="1" ht="14.25" customHeight="1">
      <c r="A63" s="50" t="s">
        <v>55</v>
      </c>
      <c r="B63" s="51"/>
      <c r="C63" s="69">
        <v>27366</v>
      </c>
      <c r="D63" s="68">
        <v>19875</v>
      </c>
      <c r="E63" s="16">
        <v>19541</v>
      </c>
      <c r="F63" s="17">
        <v>334</v>
      </c>
      <c r="G63" s="48">
        <v>1347</v>
      </c>
      <c r="H63" s="17">
        <v>300</v>
      </c>
      <c r="I63" s="60">
        <v>138</v>
      </c>
      <c r="J63" s="60">
        <v>832</v>
      </c>
      <c r="K63" s="17">
        <v>11</v>
      </c>
      <c r="L63" s="17">
        <v>27</v>
      </c>
      <c r="M63" s="17">
        <v>27</v>
      </c>
      <c r="N63" s="67">
        <v>18071</v>
      </c>
      <c r="O63" s="17">
        <v>7109</v>
      </c>
      <c r="P63" s="17">
        <v>0</v>
      </c>
      <c r="Q63" s="17">
        <v>10914</v>
      </c>
      <c r="R63" s="17">
        <v>48</v>
      </c>
      <c r="S63" s="17">
        <v>322</v>
      </c>
      <c r="T63" s="17">
        <v>20</v>
      </c>
      <c r="U63" s="17">
        <v>37</v>
      </c>
      <c r="V63" s="17">
        <v>24</v>
      </c>
      <c r="W63" s="17">
        <v>639</v>
      </c>
      <c r="X63" s="48">
        <v>6852</v>
      </c>
    </row>
    <row r="64" spans="1:24" s="9" customFormat="1" ht="14.25" customHeight="1">
      <c r="A64" s="50" t="s">
        <v>56</v>
      </c>
      <c r="B64" s="51"/>
      <c r="C64" s="69">
        <v>30163</v>
      </c>
      <c r="D64" s="68">
        <v>18276</v>
      </c>
      <c r="E64" s="16">
        <v>18125</v>
      </c>
      <c r="F64" s="17">
        <v>151</v>
      </c>
      <c r="G64" s="48">
        <v>1144</v>
      </c>
      <c r="H64" s="17">
        <v>264</v>
      </c>
      <c r="I64" s="60">
        <v>95</v>
      </c>
      <c r="J64" s="60">
        <v>761</v>
      </c>
      <c r="K64" s="17">
        <v>4</v>
      </c>
      <c r="L64" s="17">
        <v>27</v>
      </c>
      <c r="M64" s="17">
        <v>12</v>
      </c>
      <c r="N64" s="67">
        <v>16715</v>
      </c>
      <c r="O64" s="17">
        <v>6111</v>
      </c>
      <c r="P64" s="17">
        <v>0</v>
      </c>
      <c r="Q64" s="17">
        <v>10604</v>
      </c>
      <c r="R64" s="17">
        <v>0</v>
      </c>
      <c r="S64" s="17">
        <v>320</v>
      </c>
      <c r="T64" s="17">
        <v>21</v>
      </c>
      <c r="U64" s="17">
        <v>37</v>
      </c>
      <c r="V64" s="17">
        <v>0</v>
      </c>
      <c r="W64" s="17">
        <v>478</v>
      </c>
      <c r="X64" s="48">
        <v>11409</v>
      </c>
    </row>
    <row r="65" spans="1:24" s="9" customFormat="1" ht="10.5" customHeight="1">
      <c r="A65" s="50"/>
      <c r="B65" s="51"/>
      <c r="C65" s="69"/>
      <c r="D65" s="68"/>
      <c r="E65" s="16"/>
      <c r="F65" s="17"/>
      <c r="G65" s="48"/>
      <c r="H65" s="17"/>
      <c r="I65" s="60"/>
      <c r="J65" s="60"/>
      <c r="K65" s="17"/>
      <c r="L65" s="17"/>
      <c r="M65" s="17"/>
      <c r="N65" s="67"/>
      <c r="O65" s="17"/>
      <c r="P65" s="17"/>
      <c r="Q65" s="17"/>
      <c r="R65" s="17"/>
      <c r="S65" s="17"/>
      <c r="T65" s="17"/>
      <c r="U65" s="17"/>
      <c r="V65" s="17"/>
      <c r="W65" s="17"/>
      <c r="X65" s="48"/>
    </row>
    <row r="66" spans="1:24" s="9" customFormat="1" ht="14.25" customHeight="1">
      <c r="A66" s="50" t="s">
        <v>57</v>
      </c>
      <c r="B66" s="51"/>
      <c r="C66" s="69">
        <v>10327</v>
      </c>
      <c r="D66" s="68">
        <v>7882</v>
      </c>
      <c r="E66" s="16">
        <v>7794</v>
      </c>
      <c r="F66" s="17">
        <v>88</v>
      </c>
      <c r="G66" s="48">
        <v>382</v>
      </c>
      <c r="H66" s="17">
        <v>84</v>
      </c>
      <c r="I66" s="60">
        <v>44</v>
      </c>
      <c r="J66" s="60">
        <v>246</v>
      </c>
      <c r="K66" s="17">
        <v>7</v>
      </c>
      <c r="L66" s="17">
        <v>12</v>
      </c>
      <c r="M66" s="17">
        <v>0</v>
      </c>
      <c r="N66" s="67">
        <v>7371</v>
      </c>
      <c r="O66" s="17">
        <v>2776</v>
      </c>
      <c r="P66" s="17">
        <v>1</v>
      </c>
      <c r="Q66" s="17">
        <v>4588</v>
      </c>
      <c r="R66" s="17">
        <v>6</v>
      </c>
      <c r="S66" s="17">
        <v>84</v>
      </c>
      <c r="T66" s="17">
        <v>30</v>
      </c>
      <c r="U66" s="17">
        <v>3</v>
      </c>
      <c r="V66" s="17">
        <v>0</v>
      </c>
      <c r="W66" s="17">
        <v>311</v>
      </c>
      <c r="X66" s="48">
        <v>2134</v>
      </c>
    </row>
    <row r="67" spans="1:24" s="9" customFormat="1" ht="14.25" customHeight="1">
      <c r="A67" s="50" t="s">
        <v>58</v>
      </c>
      <c r="B67" s="51"/>
      <c r="C67" s="69">
        <v>12862</v>
      </c>
      <c r="D67" s="68">
        <v>9517</v>
      </c>
      <c r="E67" s="16">
        <v>9358</v>
      </c>
      <c r="F67" s="17">
        <v>159</v>
      </c>
      <c r="G67" s="48">
        <v>759</v>
      </c>
      <c r="H67" s="17">
        <v>244</v>
      </c>
      <c r="I67" s="60">
        <v>95</v>
      </c>
      <c r="J67" s="60">
        <v>409</v>
      </c>
      <c r="K67" s="17">
        <v>11</v>
      </c>
      <c r="L67" s="17">
        <v>8</v>
      </c>
      <c r="M67" s="17">
        <v>29</v>
      </c>
      <c r="N67" s="67">
        <v>8548</v>
      </c>
      <c r="O67" s="17">
        <v>3599</v>
      </c>
      <c r="P67" s="17">
        <v>0</v>
      </c>
      <c r="Q67" s="17">
        <v>4943</v>
      </c>
      <c r="R67" s="17">
        <v>6</v>
      </c>
      <c r="S67" s="17">
        <v>138</v>
      </c>
      <c r="T67" s="17">
        <v>18</v>
      </c>
      <c r="U67" s="17">
        <v>6</v>
      </c>
      <c r="V67" s="17">
        <v>0</v>
      </c>
      <c r="W67" s="17">
        <v>295</v>
      </c>
      <c r="X67" s="48">
        <v>3050</v>
      </c>
    </row>
    <row r="68" spans="1:24" s="9" customFormat="1" ht="14.25" customHeight="1">
      <c r="A68" s="50" t="s">
        <v>59</v>
      </c>
      <c r="B68" s="51"/>
      <c r="C68" s="69">
        <v>11785</v>
      </c>
      <c r="D68" s="68">
        <v>6874</v>
      </c>
      <c r="E68" s="16">
        <v>6557</v>
      </c>
      <c r="F68" s="17">
        <v>317</v>
      </c>
      <c r="G68" s="48">
        <v>1253</v>
      </c>
      <c r="H68" s="17">
        <v>355</v>
      </c>
      <c r="I68" s="60">
        <v>205</v>
      </c>
      <c r="J68" s="60">
        <v>673</v>
      </c>
      <c r="K68" s="17">
        <v>16</v>
      </c>
      <c r="L68" s="17">
        <v>30</v>
      </c>
      <c r="M68" s="17">
        <v>36</v>
      </c>
      <c r="N68" s="67">
        <v>5194</v>
      </c>
      <c r="O68" s="17">
        <v>1819</v>
      </c>
      <c r="P68" s="17">
        <v>1</v>
      </c>
      <c r="Q68" s="17">
        <v>3372</v>
      </c>
      <c r="R68" s="17">
        <v>2</v>
      </c>
      <c r="S68" s="17">
        <v>276</v>
      </c>
      <c r="T68" s="17">
        <v>53</v>
      </c>
      <c r="U68" s="17">
        <v>32</v>
      </c>
      <c r="V68" s="17">
        <v>0</v>
      </c>
      <c r="W68" s="17">
        <v>191</v>
      </c>
      <c r="X68" s="48">
        <v>4720</v>
      </c>
    </row>
    <row r="69" spans="1:24" s="9" customFormat="1" ht="14.25" customHeight="1">
      <c r="A69" s="50" t="s">
        <v>60</v>
      </c>
      <c r="B69" s="51"/>
      <c r="C69" s="69">
        <v>10071</v>
      </c>
      <c r="D69" s="68">
        <v>6590</v>
      </c>
      <c r="E69" s="16">
        <v>5627</v>
      </c>
      <c r="F69" s="17">
        <v>963</v>
      </c>
      <c r="G69" s="48">
        <v>1585</v>
      </c>
      <c r="H69" s="17">
        <v>259</v>
      </c>
      <c r="I69" s="60">
        <v>570</v>
      </c>
      <c r="J69" s="60">
        <v>570</v>
      </c>
      <c r="K69" s="17">
        <v>45</v>
      </c>
      <c r="L69" s="17">
        <v>3</v>
      </c>
      <c r="M69" s="17">
        <v>0</v>
      </c>
      <c r="N69" s="67">
        <v>4706</v>
      </c>
      <c r="O69" s="17">
        <v>1786</v>
      </c>
      <c r="P69" s="17">
        <v>0</v>
      </c>
      <c r="Q69" s="17">
        <v>2843</v>
      </c>
      <c r="R69" s="17">
        <v>77</v>
      </c>
      <c r="S69" s="17">
        <v>106</v>
      </c>
      <c r="T69" s="17">
        <v>115</v>
      </c>
      <c r="U69" s="17">
        <v>60</v>
      </c>
      <c r="V69" s="17">
        <v>15</v>
      </c>
      <c r="W69" s="17">
        <v>113</v>
      </c>
      <c r="X69" s="48">
        <v>3368</v>
      </c>
    </row>
    <row r="70" spans="1:24" s="9" customFormat="1" ht="14.25" customHeight="1">
      <c r="A70" s="50" t="s">
        <v>61</v>
      </c>
      <c r="B70" s="51"/>
      <c r="C70" s="69">
        <v>22843</v>
      </c>
      <c r="D70" s="68">
        <v>14090</v>
      </c>
      <c r="E70" s="16">
        <v>13979</v>
      </c>
      <c r="F70" s="17">
        <v>111</v>
      </c>
      <c r="G70" s="48">
        <v>939</v>
      </c>
      <c r="H70" s="17">
        <v>186</v>
      </c>
      <c r="I70" s="60">
        <v>88</v>
      </c>
      <c r="J70" s="60">
        <v>657</v>
      </c>
      <c r="K70" s="17">
        <v>7</v>
      </c>
      <c r="L70" s="17">
        <v>27</v>
      </c>
      <c r="M70" s="17">
        <v>0</v>
      </c>
      <c r="N70" s="67">
        <v>12906</v>
      </c>
      <c r="O70" s="17">
        <v>4874</v>
      </c>
      <c r="P70" s="17">
        <v>0</v>
      </c>
      <c r="Q70" s="17">
        <v>8032</v>
      </c>
      <c r="R70" s="17">
        <v>0</v>
      </c>
      <c r="S70" s="17">
        <v>186</v>
      </c>
      <c r="T70" s="17">
        <v>15</v>
      </c>
      <c r="U70" s="17">
        <v>17</v>
      </c>
      <c r="V70" s="17">
        <v>0</v>
      </c>
      <c r="W70" s="17">
        <v>416</v>
      </c>
      <c r="X70" s="48">
        <v>8337</v>
      </c>
    </row>
    <row r="71" spans="1:24" s="9" customFormat="1" ht="10.5" customHeight="1">
      <c r="A71" s="50"/>
      <c r="B71" s="51"/>
      <c r="C71" s="69"/>
      <c r="D71" s="68"/>
      <c r="E71" s="16"/>
      <c r="F71" s="17"/>
      <c r="G71" s="48"/>
      <c r="H71" s="17"/>
      <c r="I71" s="60"/>
      <c r="J71" s="60"/>
      <c r="K71" s="17"/>
      <c r="L71" s="17"/>
      <c r="M71" s="17"/>
      <c r="N71" s="67"/>
      <c r="O71" s="17"/>
      <c r="P71" s="17"/>
      <c r="Q71" s="17"/>
      <c r="R71" s="17"/>
      <c r="S71" s="17"/>
      <c r="T71" s="17"/>
      <c r="U71" s="17"/>
      <c r="V71" s="17"/>
      <c r="W71" s="17"/>
      <c r="X71" s="48"/>
    </row>
    <row r="72" spans="1:24" s="9" customFormat="1" ht="14.25" customHeight="1">
      <c r="A72" s="50" t="s">
        <v>62</v>
      </c>
      <c r="B72" s="51"/>
      <c r="C72" s="69">
        <v>3690</v>
      </c>
      <c r="D72" s="68">
        <v>2206</v>
      </c>
      <c r="E72" s="16">
        <v>2155</v>
      </c>
      <c r="F72" s="17">
        <v>51</v>
      </c>
      <c r="G72" s="48">
        <v>256</v>
      </c>
      <c r="H72" s="17">
        <v>43</v>
      </c>
      <c r="I72" s="60">
        <v>33</v>
      </c>
      <c r="J72" s="60">
        <v>168</v>
      </c>
      <c r="K72" s="17">
        <v>7</v>
      </c>
      <c r="L72" s="17">
        <v>5</v>
      </c>
      <c r="M72" s="17">
        <v>0</v>
      </c>
      <c r="N72" s="67">
        <v>1876</v>
      </c>
      <c r="O72" s="17">
        <v>678</v>
      </c>
      <c r="P72" s="17">
        <v>0</v>
      </c>
      <c r="Q72" s="17">
        <v>1198</v>
      </c>
      <c r="R72" s="17">
        <v>0</v>
      </c>
      <c r="S72" s="17">
        <v>55</v>
      </c>
      <c r="T72" s="17">
        <v>6</v>
      </c>
      <c r="U72" s="17">
        <v>8</v>
      </c>
      <c r="V72" s="17">
        <v>0</v>
      </c>
      <c r="W72" s="17">
        <v>75</v>
      </c>
      <c r="X72" s="48">
        <v>1409</v>
      </c>
    </row>
    <row r="73" spans="1:24" s="9" customFormat="1" ht="14.25" customHeight="1">
      <c r="A73" s="50" t="s">
        <v>63</v>
      </c>
      <c r="B73" s="51"/>
      <c r="C73" s="69">
        <v>11105</v>
      </c>
      <c r="D73" s="68">
        <v>6580</v>
      </c>
      <c r="E73" s="16">
        <v>6483</v>
      </c>
      <c r="F73" s="17">
        <v>97</v>
      </c>
      <c r="G73" s="48">
        <v>805</v>
      </c>
      <c r="H73" s="17">
        <v>258</v>
      </c>
      <c r="I73" s="60">
        <v>46</v>
      </c>
      <c r="J73" s="60">
        <v>479</v>
      </c>
      <c r="K73" s="17">
        <v>6</v>
      </c>
      <c r="L73" s="17">
        <v>20</v>
      </c>
      <c r="M73" s="17">
        <v>13</v>
      </c>
      <c r="N73" s="67">
        <v>5535</v>
      </c>
      <c r="O73" s="17">
        <v>2025</v>
      </c>
      <c r="P73" s="17">
        <v>0</v>
      </c>
      <c r="Q73" s="17">
        <v>3510</v>
      </c>
      <c r="R73" s="17">
        <v>0</v>
      </c>
      <c r="S73" s="17">
        <v>183</v>
      </c>
      <c r="T73" s="17">
        <v>17</v>
      </c>
      <c r="U73" s="17">
        <v>7</v>
      </c>
      <c r="V73" s="17">
        <v>0</v>
      </c>
      <c r="W73" s="17">
        <v>177</v>
      </c>
      <c r="X73" s="48">
        <v>4348</v>
      </c>
    </row>
    <row r="74" spans="1:24" s="9" customFormat="1" ht="14.25" customHeight="1">
      <c r="A74" s="50" t="s">
        <v>64</v>
      </c>
      <c r="B74" s="51"/>
      <c r="C74" s="69">
        <v>8907</v>
      </c>
      <c r="D74" s="68">
        <v>5475</v>
      </c>
      <c r="E74" s="16">
        <v>5277</v>
      </c>
      <c r="F74" s="17">
        <v>198</v>
      </c>
      <c r="G74" s="48">
        <v>842</v>
      </c>
      <c r="H74" s="17">
        <v>256</v>
      </c>
      <c r="I74" s="60">
        <v>139</v>
      </c>
      <c r="J74" s="60">
        <v>434</v>
      </c>
      <c r="K74" s="17">
        <v>7</v>
      </c>
      <c r="L74" s="17">
        <v>32</v>
      </c>
      <c r="M74" s="17">
        <v>4</v>
      </c>
      <c r="N74" s="67">
        <v>4418</v>
      </c>
      <c r="O74" s="17">
        <v>1826</v>
      </c>
      <c r="P74" s="17">
        <v>0</v>
      </c>
      <c r="Q74" s="17">
        <v>2592</v>
      </c>
      <c r="R74" s="17">
        <v>0</v>
      </c>
      <c r="S74" s="17">
        <v>122</v>
      </c>
      <c r="T74" s="17">
        <v>46</v>
      </c>
      <c r="U74" s="17">
        <v>11</v>
      </c>
      <c r="V74" s="17">
        <v>0</v>
      </c>
      <c r="W74" s="17">
        <v>157</v>
      </c>
      <c r="X74" s="48">
        <v>3275</v>
      </c>
    </row>
    <row r="75" spans="1:24" s="9" customFormat="1" ht="14.25" customHeight="1">
      <c r="A75" s="50" t="s">
        <v>65</v>
      </c>
      <c r="B75" s="51"/>
      <c r="C75" s="69">
        <v>11647</v>
      </c>
      <c r="D75" s="68">
        <v>7139</v>
      </c>
      <c r="E75" s="16">
        <v>6957</v>
      </c>
      <c r="F75" s="17">
        <v>182</v>
      </c>
      <c r="G75" s="48">
        <v>1115</v>
      </c>
      <c r="H75" s="17">
        <v>384</v>
      </c>
      <c r="I75" s="60">
        <v>121</v>
      </c>
      <c r="J75" s="60">
        <v>597</v>
      </c>
      <c r="K75" s="17">
        <v>7</v>
      </c>
      <c r="L75" s="17">
        <v>23</v>
      </c>
      <c r="M75" s="17">
        <v>5</v>
      </c>
      <c r="N75" s="67">
        <v>5673</v>
      </c>
      <c r="O75" s="17">
        <v>2260</v>
      </c>
      <c r="P75" s="17">
        <v>0</v>
      </c>
      <c r="Q75" s="17">
        <v>3413</v>
      </c>
      <c r="R75" s="17">
        <v>0</v>
      </c>
      <c r="S75" s="17">
        <v>256</v>
      </c>
      <c r="T75" s="17">
        <v>44</v>
      </c>
      <c r="U75" s="17">
        <v>23</v>
      </c>
      <c r="V75" s="17">
        <v>0</v>
      </c>
      <c r="W75" s="17">
        <v>181</v>
      </c>
      <c r="X75" s="48">
        <v>4327</v>
      </c>
    </row>
    <row r="76" spans="1:24" s="9" customFormat="1" ht="14.25" customHeight="1">
      <c r="A76" s="50" t="s">
        <v>66</v>
      </c>
      <c r="B76" s="51"/>
      <c r="C76" s="69">
        <v>5336</v>
      </c>
      <c r="D76" s="68">
        <v>3210</v>
      </c>
      <c r="E76" s="16">
        <v>2985</v>
      </c>
      <c r="F76" s="17">
        <v>225</v>
      </c>
      <c r="G76" s="48">
        <v>664</v>
      </c>
      <c r="H76" s="17">
        <v>163</v>
      </c>
      <c r="I76" s="60">
        <v>180</v>
      </c>
      <c r="J76" s="60">
        <v>296</v>
      </c>
      <c r="K76" s="17">
        <v>15</v>
      </c>
      <c r="L76" s="17">
        <v>7</v>
      </c>
      <c r="M76" s="17">
        <v>1</v>
      </c>
      <c r="N76" s="67">
        <v>2440</v>
      </c>
      <c r="O76" s="17">
        <v>894</v>
      </c>
      <c r="P76" s="17">
        <v>0</v>
      </c>
      <c r="Q76" s="17">
        <v>1546</v>
      </c>
      <c r="R76" s="17">
        <v>0</v>
      </c>
      <c r="S76" s="17">
        <v>72</v>
      </c>
      <c r="T76" s="17">
        <v>19</v>
      </c>
      <c r="U76" s="17">
        <v>7</v>
      </c>
      <c r="V76" s="17">
        <v>0</v>
      </c>
      <c r="W76" s="17">
        <v>77</v>
      </c>
      <c r="X76" s="48">
        <v>2049</v>
      </c>
    </row>
    <row r="77" spans="1:24" s="9" customFormat="1" ht="14.25" customHeight="1">
      <c r="A77" s="50" t="s">
        <v>67</v>
      </c>
      <c r="B77" s="51"/>
      <c r="C77" s="69">
        <v>26918</v>
      </c>
      <c r="D77" s="68">
        <v>18223</v>
      </c>
      <c r="E77" s="16">
        <v>16966</v>
      </c>
      <c r="F77" s="17">
        <v>1257</v>
      </c>
      <c r="G77" s="48">
        <v>4005</v>
      </c>
      <c r="H77" s="17">
        <v>915</v>
      </c>
      <c r="I77" s="60">
        <v>972</v>
      </c>
      <c r="J77" s="60">
        <v>1990</v>
      </c>
      <c r="K77" s="17">
        <v>88</v>
      </c>
      <c r="L77" s="17">
        <v>38</v>
      </c>
      <c r="M77" s="17">
        <v>0</v>
      </c>
      <c r="N77" s="67">
        <v>13456</v>
      </c>
      <c r="O77" s="17">
        <v>5565</v>
      </c>
      <c r="P77" s="17">
        <v>0</v>
      </c>
      <c r="Q77" s="17">
        <v>7891</v>
      </c>
      <c r="R77" s="17">
        <v>0</v>
      </c>
      <c r="S77" s="17">
        <v>440</v>
      </c>
      <c r="T77" s="17">
        <v>163</v>
      </c>
      <c r="U77" s="17">
        <v>121</v>
      </c>
      <c r="V77" s="17">
        <v>0</v>
      </c>
      <c r="W77" s="17">
        <v>427</v>
      </c>
      <c r="X77" s="48">
        <v>8268</v>
      </c>
    </row>
    <row r="78" spans="1:24" s="9" customFormat="1" ht="10.5" customHeight="1">
      <c r="A78" s="50"/>
      <c r="B78" s="51"/>
      <c r="C78" s="69"/>
      <c r="D78" s="68"/>
      <c r="E78" s="16"/>
      <c r="F78" s="17"/>
      <c r="G78" s="48"/>
      <c r="H78" s="17"/>
      <c r="I78" s="60"/>
      <c r="J78" s="60"/>
      <c r="K78" s="17"/>
      <c r="L78" s="17"/>
      <c r="M78" s="17"/>
      <c r="N78" s="67"/>
      <c r="O78" s="17"/>
      <c r="P78" s="17"/>
      <c r="Q78" s="17"/>
      <c r="R78" s="17"/>
      <c r="S78" s="17"/>
      <c r="T78" s="17"/>
      <c r="U78" s="17"/>
      <c r="V78" s="17"/>
      <c r="W78" s="17"/>
      <c r="X78" s="48"/>
    </row>
    <row r="79" spans="1:24" s="9" customFormat="1" ht="14.25" customHeight="1">
      <c r="A79" s="53" t="s">
        <v>68</v>
      </c>
      <c r="B79" s="54"/>
      <c r="C79" s="65">
        <v>125</v>
      </c>
      <c r="D79" s="63">
        <v>114</v>
      </c>
      <c r="E79" s="63">
        <v>87</v>
      </c>
      <c r="F79" s="63">
        <v>27</v>
      </c>
      <c r="G79" s="63">
        <v>22</v>
      </c>
      <c r="H79" s="63">
        <v>3</v>
      </c>
      <c r="I79" s="63">
        <v>13</v>
      </c>
      <c r="J79" s="63">
        <v>1</v>
      </c>
      <c r="K79" s="63">
        <v>2</v>
      </c>
      <c r="L79" s="64">
        <v>0</v>
      </c>
      <c r="M79" s="64">
        <v>0</v>
      </c>
      <c r="N79" s="66">
        <v>15</v>
      </c>
      <c r="O79" s="63">
        <v>2</v>
      </c>
      <c r="P79" s="64">
        <v>0</v>
      </c>
      <c r="Q79" s="63">
        <v>12</v>
      </c>
      <c r="R79" s="64">
        <v>1</v>
      </c>
      <c r="S79" s="63">
        <v>2</v>
      </c>
      <c r="T79" s="63">
        <v>1</v>
      </c>
      <c r="U79" s="63">
        <v>67</v>
      </c>
      <c r="V79" s="63">
        <v>7</v>
      </c>
      <c r="W79" s="63">
        <v>4</v>
      </c>
      <c r="X79" s="63">
        <v>6</v>
      </c>
    </row>
    <row r="80" spans="1:24" ht="15" customHeight="1">
      <c r="A80" s="55" t="s">
        <v>73</v>
      </c>
      <c r="B80" s="55"/>
      <c r="C80" s="56"/>
      <c r="D80" s="56"/>
      <c r="E80" s="56"/>
      <c r="F80" s="56"/>
      <c r="G80" s="56"/>
      <c r="H80" s="56"/>
      <c r="I80" s="61"/>
      <c r="J80" s="61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</row>
  </sheetData>
  <mergeCells count="15">
    <mergeCell ref="W5:W8"/>
    <mergeCell ref="X5:X8"/>
    <mergeCell ref="N7:N8"/>
    <mergeCell ref="S7:S8"/>
    <mergeCell ref="T7:T8"/>
    <mergeCell ref="U7:U8"/>
    <mergeCell ref="V7:V8"/>
    <mergeCell ref="A5:A8"/>
    <mergeCell ref="C5:C8"/>
    <mergeCell ref="D6:D8"/>
    <mergeCell ref="E6:E8"/>
    <mergeCell ref="F6:F8"/>
    <mergeCell ref="G7:G8"/>
    <mergeCell ref="L7:L8"/>
    <mergeCell ref="M7:M8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2005-03-28T08:45:18Z</cp:lastPrinted>
  <dcterms:created xsi:type="dcterms:W3CDTF">2002-03-27T15:00:00Z</dcterms:created>
  <dcterms:modified xsi:type="dcterms:W3CDTF">2005-03-28T08:45:34Z</dcterms:modified>
  <cp:category/>
  <cp:version/>
  <cp:contentType/>
  <cp:contentStatus/>
</cp:coreProperties>
</file>