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N-18-4" sheetId="1" r:id="rId1"/>
  </sheets>
  <definedNames>
    <definedName name="_Regression_Int" localSheetId="0" hidden="1">1</definedName>
    <definedName name="Print_Area_MI" localSheetId="0">'N-18-4'!$A$1:$I$37</definedName>
    <definedName name="Print_Titles_MI" localSheetId="0">'N-18-4'!#REF!</definedName>
  </definedNames>
  <calcPr fullCalcOnLoad="1"/>
</workbook>
</file>

<file path=xl/sharedStrings.xml><?xml version="1.0" encoding="utf-8"?>
<sst xmlns="http://schemas.openxmlformats.org/spreadsheetml/2006/main" count="63" uniqueCount="45">
  <si>
    <t xml:space="preserve">          第 ４ 表</t>
  </si>
  <si>
    <t xml:space="preserve">  区             分</t>
  </si>
  <si>
    <t>現   在   高</t>
  </si>
  <si>
    <t>発  行  高</t>
  </si>
  <si>
    <t>元金償還額</t>
  </si>
  <si>
    <t>年度末現在高</t>
  </si>
  <si>
    <t>千円</t>
  </si>
  <si>
    <t>府債総額</t>
  </si>
  <si>
    <t>一般公共事業債</t>
  </si>
  <si>
    <t>一般単独事業債</t>
  </si>
  <si>
    <t>公営住宅建設事業債</t>
  </si>
  <si>
    <t>義務教育施設整備事業債</t>
  </si>
  <si>
    <t>公共用地先行取得等事業債</t>
  </si>
  <si>
    <t>災害復旧事業債</t>
  </si>
  <si>
    <t>一般廃棄物処理事業債</t>
  </si>
  <si>
    <t>－</t>
  </si>
  <si>
    <t>厚生福祉施設整備事業債</t>
  </si>
  <si>
    <t>地域財政特例対策債</t>
  </si>
  <si>
    <t>退職手当債</t>
  </si>
  <si>
    <t>転貸債</t>
  </si>
  <si>
    <t>地域改善対策特定事業債</t>
  </si>
  <si>
    <t>財源対策債</t>
  </si>
  <si>
    <t>臨時財政特例債</t>
  </si>
  <si>
    <t>公共事業等臨時特例債</t>
  </si>
  <si>
    <t>減税補てん債</t>
  </si>
  <si>
    <t>調整債（S60･61･62･63年度分）</t>
  </si>
  <si>
    <t>その他</t>
  </si>
  <si>
    <t xml:space="preserve">  資  料    大阪府総務部財政課「大阪府地方財政状況調査表」</t>
  </si>
  <si>
    <t xml:space="preserve">       府債の現在高及び元金償還額</t>
  </si>
  <si>
    <t>国の予算貸付､政府関係機関貸付債</t>
  </si>
  <si>
    <t>財政対策債</t>
  </si>
  <si>
    <t>現   在   高</t>
  </si>
  <si>
    <r>
      <t>減収補てん債(S50年度分</t>
    </r>
    <r>
      <rPr>
        <sz val="11"/>
        <rFont val="ＭＳ 明朝"/>
        <family val="1"/>
      </rPr>
      <t>)</t>
    </r>
  </si>
  <si>
    <t>社会福祉施設整備事業債</t>
  </si>
  <si>
    <t>臨時財政対策債</t>
  </si>
  <si>
    <t>臨時税収補てん債</t>
  </si>
  <si>
    <t>平成１２年度末</t>
  </si>
  <si>
    <r>
      <t>平成</t>
    </r>
    <r>
      <rPr>
        <sz val="11"/>
        <rFont val="ＭＳ 明朝"/>
        <family val="1"/>
      </rPr>
      <t>1３</t>
    </r>
    <r>
      <rPr>
        <sz val="11"/>
        <rFont val="ＭＳ 明朝"/>
        <family val="1"/>
      </rPr>
      <t>年度末</t>
    </r>
  </si>
  <si>
    <t>首都圏等建設事業債</t>
  </si>
  <si>
    <t>減収補てん債（平成14年度分）</t>
  </si>
  <si>
    <r>
      <t>減収補てん債</t>
    </r>
    <r>
      <rPr>
        <sz val="9"/>
        <rFont val="ＭＳ 明朝"/>
        <family val="1"/>
      </rPr>
      <t>(S57･61･H5･6･7･9～13年度分)</t>
    </r>
  </si>
  <si>
    <r>
      <t>平成</t>
    </r>
    <r>
      <rPr>
        <sz val="11"/>
        <rFont val="ＭＳ 明朝"/>
        <family val="1"/>
      </rPr>
      <t>1４</t>
    </r>
    <r>
      <rPr>
        <sz val="11"/>
        <rFont val="ＭＳ 明朝"/>
        <family val="1"/>
      </rPr>
      <t>年度末</t>
    </r>
  </si>
  <si>
    <t>特定資金公共投資事業債</t>
  </si>
  <si>
    <r>
      <t>平  成  １６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 度</t>
    </r>
  </si>
  <si>
    <r>
      <t>平成</t>
    </r>
    <r>
      <rPr>
        <sz val="11"/>
        <rFont val="ＭＳ 明朝"/>
        <family val="1"/>
      </rPr>
      <t>1５</t>
    </r>
    <r>
      <rPr>
        <sz val="11"/>
        <rFont val="ＭＳ 明朝"/>
        <family val="1"/>
      </rPr>
      <t>年度末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</si>
</sst>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\-#,##0"/>
    <numFmt numFmtId="177" formatCode="#,##0;&quot;△&quot;#,##0;&quot;－&quot;"/>
    <numFmt numFmtId="178" formatCode="#\ ##0;&quot;△&quot;#\ ##0;&quot;－&quot;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 locked="0"/>
    </xf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 applyProtection="1" quotePrefix="1">
      <alignment horizontal="center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distributed"/>
      <protection/>
    </xf>
    <xf numFmtId="0" fontId="0" fillId="0" borderId="2" xfId="0" applyFont="1" applyBorder="1" applyAlignment="1" applyProtection="1">
      <alignment horizontal="distributed"/>
      <protection/>
    </xf>
    <xf numFmtId="176" fontId="0" fillId="0" borderId="2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 quotePrefix="1">
      <alignment horizontal="centerContinuous"/>
      <protection/>
    </xf>
    <xf numFmtId="0" fontId="0" fillId="0" borderId="2" xfId="0" applyFont="1" applyBorder="1" applyAlignment="1">
      <alignment horizontal="centerContinuous"/>
    </xf>
    <xf numFmtId="38" fontId="7" fillId="0" borderId="0" xfId="17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applyProtection="1" quotePrefix="1">
      <alignment horizontal="left" vertic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/>
    </xf>
    <xf numFmtId="176" fontId="0" fillId="0" borderId="2" xfId="0" applyNumberFormat="1" applyFont="1" applyBorder="1" applyAlignment="1">
      <alignment/>
    </xf>
    <xf numFmtId="0" fontId="6" fillId="0" borderId="6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distributed"/>
      <protection/>
    </xf>
    <xf numFmtId="0" fontId="0" fillId="0" borderId="6" xfId="0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>
      <alignment shrinkToFit="1"/>
      <protection/>
    </xf>
    <xf numFmtId="178" fontId="0" fillId="0" borderId="0" xfId="21" applyNumberFormat="1" applyFont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7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32" style="1" customWidth="1"/>
    <col min="2" max="2" width="0.4921875" style="1" customWidth="1"/>
    <col min="3" max="6" width="14.3984375" style="1" customWidth="1"/>
    <col min="7" max="8" width="13.59765625" style="1" customWidth="1"/>
    <col min="9" max="9" width="14.3984375" style="1" customWidth="1"/>
    <col min="10" max="10" width="13.59765625" style="1" customWidth="1"/>
    <col min="11" max="11" width="15.59765625" style="1" bestFit="1" customWidth="1"/>
    <col min="12" max="16384" width="10.59765625" style="1" customWidth="1"/>
  </cols>
  <sheetData>
    <row r="1" spans="1:9" ht="21.75" customHeight="1">
      <c r="A1" s="23" t="s">
        <v>0</v>
      </c>
      <c r="B1" s="23"/>
      <c r="C1" s="20" t="s">
        <v>28</v>
      </c>
      <c r="E1" s="21"/>
      <c r="F1" s="21"/>
      <c r="G1" s="21"/>
      <c r="H1" s="21"/>
      <c r="I1" s="21"/>
    </row>
    <row r="2" ht="24" customHeight="1"/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24" customHeight="1">
      <c r="A4" s="42" t="s">
        <v>1</v>
      </c>
      <c r="B4" s="4"/>
      <c r="C4" s="24" t="s">
        <v>36</v>
      </c>
      <c r="D4" s="24" t="s">
        <v>37</v>
      </c>
      <c r="E4" s="24" t="s">
        <v>41</v>
      </c>
      <c r="F4" s="24" t="s">
        <v>44</v>
      </c>
      <c r="G4" s="25" t="s">
        <v>43</v>
      </c>
      <c r="H4" s="18"/>
      <c r="I4" s="19"/>
    </row>
    <row r="5" spans="1:9" s="7" customFormat="1" ht="24" customHeight="1">
      <c r="A5" s="43"/>
      <c r="B5" s="5"/>
      <c r="C5" s="6" t="s">
        <v>31</v>
      </c>
      <c r="D5" s="6" t="s">
        <v>2</v>
      </c>
      <c r="E5" s="6" t="s">
        <v>2</v>
      </c>
      <c r="F5" s="6" t="s">
        <v>2</v>
      </c>
      <c r="G5" s="29" t="s">
        <v>3</v>
      </c>
      <c r="H5" s="30" t="s">
        <v>4</v>
      </c>
      <c r="I5" s="30" t="s">
        <v>5</v>
      </c>
    </row>
    <row r="6" spans="1:8" ht="21.75" customHeight="1">
      <c r="A6" s="8"/>
      <c r="B6" s="8"/>
      <c r="C6" s="9" t="s">
        <v>6</v>
      </c>
      <c r="D6" s="31"/>
      <c r="E6" s="31"/>
      <c r="F6" s="31"/>
      <c r="G6" s="31"/>
      <c r="H6" s="31"/>
    </row>
    <row r="7" spans="1:11" s="2" customFormat="1" ht="21.75" customHeight="1">
      <c r="A7" s="10" t="s">
        <v>7</v>
      </c>
      <c r="B7" s="33"/>
      <c r="C7" s="26">
        <v>3916921083</v>
      </c>
      <c r="D7" s="38">
        <v>4051881124</v>
      </c>
      <c r="E7" s="38">
        <v>4145564000</v>
      </c>
      <c r="F7" s="38">
        <v>4263554902</v>
      </c>
      <c r="G7" s="38">
        <f>SUM(G8:G35)</f>
        <v>299618221</v>
      </c>
      <c r="H7" s="38">
        <f>SUM(H8:H35)</f>
        <v>233377371</v>
      </c>
      <c r="I7" s="38">
        <f>SUM(I8:I35)</f>
        <v>4329795752</v>
      </c>
      <c r="K7" s="38"/>
    </row>
    <row r="8" spans="1:11" ht="36.75" customHeight="1">
      <c r="A8" s="11" t="s">
        <v>8</v>
      </c>
      <c r="B8" s="34"/>
      <c r="C8" s="31">
        <v>488994891</v>
      </c>
      <c r="D8" s="31">
        <v>535917271</v>
      </c>
      <c r="E8" s="31">
        <v>563518433</v>
      </c>
      <c r="F8" s="31">
        <v>595874250</v>
      </c>
      <c r="G8" s="31">
        <v>52876000</v>
      </c>
      <c r="H8" s="12">
        <v>27579929</v>
      </c>
      <c r="I8" s="31">
        <f aca="true" t="shared" si="0" ref="I8:I35">F8+G8-H8</f>
        <v>621170321</v>
      </c>
      <c r="K8" s="38"/>
    </row>
    <row r="9" spans="1:11" ht="21.75" customHeight="1">
      <c r="A9" s="11" t="s">
        <v>9</v>
      </c>
      <c r="B9" s="34"/>
      <c r="C9" s="31">
        <v>1583816117</v>
      </c>
      <c r="D9" s="31">
        <v>1628747492</v>
      </c>
      <c r="E9" s="31">
        <v>1616639276</v>
      </c>
      <c r="F9" s="31">
        <v>1592187389</v>
      </c>
      <c r="G9" s="31">
        <v>79570000</v>
      </c>
      <c r="H9" s="12">
        <v>87567598</v>
      </c>
      <c r="I9" s="31">
        <f t="shared" si="0"/>
        <v>1584189791</v>
      </c>
      <c r="K9" s="38"/>
    </row>
    <row r="10" spans="1:11" ht="21.75" customHeight="1">
      <c r="A10" s="11" t="s">
        <v>10</v>
      </c>
      <c r="B10" s="34"/>
      <c r="C10" s="31">
        <v>223232664</v>
      </c>
      <c r="D10" s="31">
        <v>223957322</v>
      </c>
      <c r="E10" s="31">
        <v>222140974</v>
      </c>
      <c r="F10" s="31">
        <v>222544021</v>
      </c>
      <c r="G10" s="31">
        <v>7712000</v>
      </c>
      <c r="H10" s="12">
        <v>11805817</v>
      </c>
      <c r="I10" s="31">
        <f t="shared" si="0"/>
        <v>218450204</v>
      </c>
      <c r="K10" s="38"/>
    </row>
    <row r="11" spans="1:11" ht="21.75" customHeight="1">
      <c r="A11" s="11" t="s">
        <v>11</v>
      </c>
      <c r="B11" s="34"/>
      <c r="C11" s="31">
        <v>7856687</v>
      </c>
      <c r="D11" s="31">
        <v>7937240</v>
      </c>
      <c r="E11" s="31">
        <v>7662523</v>
      </c>
      <c r="F11" s="31">
        <v>7499995</v>
      </c>
      <c r="G11" s="13" t="s">
        <v>15</v>
      </c>
      <c r="H11" s="12">
        <v>504053</v>
      </c>
      <c r="I11" s="31">
        <f t="shared" si="0"/>
        <v>6995942</v>
      </c>
      <c r="K11" s="38"/>
    </row>
    <row r="12" spans="1:11" ht="21.75" customHeight="1">
      <c r="A12" s="11" t="s">
        <v>12</v>
      </c>
      <c r="B12" s="34"/>
      <c r="C12" s="31">
        <v>72209689</v>
      </c>
      <c r="D12" s="31">
        <v>69320009</v>
      </c>
      <c r="E12" s="31">
        <v>67003789</v>
      </c>
      <c r="F12" s="31">
        <v>64022639</v>
      </c>
      <c r="G12" s="13">
        <v>5000000</v>
      </c>
      <c r="H12" s="12">
        <v>13474220</v>
      </c>
      <c r="I12" s="31">
        <f t="shared" si="0"/>
        <v>55548419</v>
      </c>
      <c r="K12" s="38"/>
    </row>
    <row r="13" spans="1:11" ht="21.75" customHeight="1">
      <c r="A13" s="11" t="s">
        <v>13</v>
      </c>
      <c r="B13" s="34"/>
      <c r="C13" s="31">
        <v>14534517</v>
      </c>
      <c r="D13" s="31">
        <v>12061854</v>
      </c>
      <c r="E13" s="31">
        <v>9411301</v>
      </c>
      <c r="F13" s="31">
        <v>6599909</v>
      </c>
      <c r="G13" s="13">
        <v>54000</v>
      </c>
      <c r="H13" s="12">
        <v>2894156</v>
      </c>
      <c r="I13" s="31">
        <f t="shared" si="0"/>
        <v>3759753</v>
      </c>
      <c r="K13" s="38"/>
    </row>
    <row r="14" spans="1:11" ht="21.75" customHeight="1">
      <c r="A14" s="11" t="s">
        <v>38</v>
      </c>
      <c r="B14" s="34"/>
      <c r="C14" s="31">
        <v>121984653</v>
      </c>
      <c r="D14" s="31">
        <v>124167186</v>
      </c>
      <c r="E14" s="31">
        <v>122042209</v>
      </c>
      <c r="F14" s="31">
        <v>120406781</v>
      </c>
      <c r="G14" s="31">
        <v>1505000</v>
      </c>
      <c r="H14" s="12">
        <v>6334408</v>
      </c>
      <c r="I14" s="31">
        <f t="shared" si="0"/>
        <v>115577373</v>
      </c>
      <c r="K14" s="38"/>
    </row>
    <row r="15" spans="1:11" ht="21.75" customHeight="1">
      <c r="A15" s="11" t="s">
        <v>14</v>
      </c>
      <c r="B15" s="34"/>
      <c r="C15" s="13" t="s">
        <v>15</v>
      </c>
      <c r="D15" s="13" t="s">
        <v>15</v>
      </c>
      <c r="E15" s="13" t="s">
        <v>15</v>
      </c>
      <c r="F15" s="13" t="s">
        <v>15</v>
      </c>
      <c r="G15" s="13" t="s">
        <v>15</v>
      </c>
      <c r="H15" s="41">
        <v>0</v>
      </c>
      <c r="I15" s="13" t="s">
        <v>15</v>
      </c>
      <c r="K15" s="38"/>
    </row>
    <row r="16" spans="1:11" ht="21.75" customHeight="1">
      <c r="A16" s="11" t="s">
        <v>16</v>
      </c>
      <c r="B16" s="34"/>
      <c r="C16" s="31">
        <v>36837646</v>
      </c>
      <c r="D16" s="31">
        <v>35047282</v>
      </c>
      <c r="E16" s="31">
        <v>32929927</v>
      </c>
      <c r="F16" s="31">
        <v>30685941</v>
      </c>
      <c r="G16" s="41">
        <v>0</v>
      </c>
      <c r="H16" s="12">
        <v>2358563</v>
      </c>
      <c r="I16" s="31">
        <f t="shared" si="0"/>
        <v>28327378</v>
      </c>
      <c r="K16" s="38"/>
    </row>
    <row r="17" spans="1:11" ht="21.75" customHeight="1">
      <c r="A17" s="11" t="s">
        <v>33</v>
      </c>
      <c r="B17" s="34"/>
      <c r="C17" s="13" t="s">
        <v>15</v>
      </c>
      <c r="D17" s="31">
        <v>2051000</v>
      </c>
      <c r="E17" s="31">
        <v>4310000</v>
      </c>
      <c r="F17" s="31">
        <v>8358000</v>
      </c>
      <c r="G17" s="31">
        <v>2887000</v>
      </c>
      <c r="H17" s="13" t="s">
        <v>15</v>
      </c>
      <c r="I17" s="31">
        <f t="shared" si="0"/>
        <v>11245000</v>
      </c>
      <c r="K17" s="38"/>
    </row>
    <row r="18" spans="1:11" ht="21.75" customHeight="1">
      <c r="A18" s="11" t="s">
        <v>17</v>
      </c>
      <c r="B18" s="34"/>
      <c r="C18" s="31">
        <v>6069</v>
      </c>
      <c r="D18" s="31">
        <v>4995</v>
      </c>
      <c r="E18" s="31">
        <v>3856</v>
      </c>
      <c r="F18" s="31">
        <v>2647</v>
      </c>
      <c r="G18" s="41">
        <v>0</v>
      </c>
      <c r="H18" s="12">
        <v>1284</v>
      </c>
      <c r="I18" s="31">
        <f t="shared" si="0"/>
        <v>1363</v>
      </c>
      <c r="K18" s="38"/>
    </row>
    <row r="19" spans="1:11" ht="21.75" customHeight="1">
      <c r="A19" s="11" t="s">
        <v>18</v>
      </c>
      <c r="B19" s="34"/>
      <c r="C19" s="31">
        <v>67066000</v>
      </c>
      <c r="D19" s="31">
        <v>73219000</v>
      </c>
      <c r="E19" s="31">
        <v>76065000</v>
      </c>
      <c r="F19" s="31">
        <v>77817000</v>
      </c>
      <c r="G19" s="31">
        <v>2500000</v>
      </c>
      <c r="H19" s="13">
        <v>3780000</v>
      </c>
      <c r="I19" s="31">
        <f t="shared" si="0"/>
        <v>76537000</v>
      </c>
      <c r="K19" s="38"/>
    </row>
    <row r="20" spans="1:11" ht="21.75" customHeight="1">
      <c r="A20" s="11" t="s">
        <v>19</v>
      </c>
      <c r="B20" s="34"/>
      <c r="C20" s="31">
        <v>824648</v>
      </c>
      <c r="D20" s="31">
        <v>797251</v>
      </c>
      <c r="E20" s="31">
        <v>743981</v>
      </c>
      <c r="F20" s="31">
        <v>700504</v>
      </c>
      <c r="G20" s="31">
        <v>102000</v>
      </c>
      <c r="H20" s="12">
        <v>92682</v>
      </c>
      <c r="I20" s="31">
        <f t="shared" si="0"/>
        <v>709822</v>
      </c>
      <c r="K20" s="38"/>
    </row>
    <row r="21" spans="1:11" ht="21.75" customHeight="1">
      <c r="A21" s="11" t="s">
        <v>29</v>
      </c>
      <c r="B21" s="34"/>
      <c r="C21" s="31">
        <v>48511286</v>
      </c>
      <c r="D21" s="31">
        <v>41190829</v>
      </c>
      <c r="E21" s="31">
        <v>35418706</v>
      </c>
      <c r="F21" s="31">
        <v>32071867</v>
      </c>
      <c r="G21" s="31">
        <v>33221</v>
      </c>
      <c r="H21" s="12">
        <v>4012851</v>
      </c>
      <c r="I21" s="31">
        <f t="shared" si="0"/>
        <v>28092237</v>
      </c>
      <c r="K21" s="38"/>
    </row>
    <row r="22" spans="1:11" ht="21.75" customHeight="1">
      <c r="A22" s="11" t="s">
        <v>20</v>
      </c>
      <c r="B22" s="34"/>
      <c r="C22" s="31">
        <v>680561</v>
      </c>
      <c r="D22" s="31">
        <v>638641</v>
      </c>
      <c r="E22" s="31">
        <v>592741</v>
      </c>
      <c r="F22" s="31">
        <v>545251</v>
      </c>
      <c r="G22" s="41">
        <v>0</v>
      </c>
      <c r="H22" s="12">
        <v>95770</v>
      </c>
      <c r="I22" s="31">
        <f t="shared" si="0"/>
        <v>449481</v>
      </c>
      <c r="K22" s="38"/>
    </row>
    <row r="23" spans="1:11" ht="21.75" customHeight="1">
      <c r="A23" s="11" t="s">
        <v>32</v>
      </c>
      <c r="B23" s="35"/>
      <c r="C23" s="31">
        <v>39750740</v>
      </c>
      <c r="D23" s="31">
        <v>39026420</v>
      </c>
      <c r="E23" s="31">
        <v>38302100</v>
      </c>
      <c r="F23" s="31">
        <v>37577780</v>
      </c>
      <c r="G23" s="41">
        <v>0</v>
      </c>
      <c r="H23" s="13">
        <v>724320</v>
      </c>
      <c r="I23" s="31">
        <f t="shared" si="0"/>
        <v>36853460</v>
      </c>
      <c r="K23" s="38"/>
    </row>
    <row r="24" spans="1:11" ht="21.75" customHeight="1">
      <c r="A24" s="11" t="s">
        <v>30</v>
      </c>
      <c r="B24" s="34"/>
      <c r="C24" s="31">
        <v>3874710</v>
      </c>
      <c r="D24" s="31">
        <v>3616050</v>
      </c>
      <c r="E24" s="31">
        <v>3357390</v>
      </c>
      <c r="F24" s="31">
        <v>3098730</v>
      </c>
      <c r="G24" s="41">
        <v>0</v>
      </c>
      <c r="H24" s="13">
        <v>258660</v>
      </c>
      <c r="I24" s="31">
        <f>F24+G24-H24</f>
        <v>2840070</v>
      </c>
      <c r="K24" s="38"/>
    </row>
    <row r="25" spans="1:11" ht="21.75" customHeight="1">
      <c r="A25" s="11" t="s">
        <v>21</v>
      </c>
      <c r="B25" s="34"/>
      <c r="C25" s="31">
        <v>56909002</v>
      </c>
      <c r="D25" s="31">
        <v>62600322</v>
      </c>
      <c r="E25" s="31">
        <v>59417381</v>
      </c>
      <c r="F25" s="31">
        <v>56328035</v>
      </c>
      <c r="G25" s="31">
        <v>706000</v>
      </c>
      <c r="H25" s="12">
        <v>4075749</v>
      </c>
      <c r="I25" s="31">
        <f t="shared" si="0"/>
        <v>52958286</v>
      </c>
      <c r="K25" s="38"/>
    </row>
    <row r="26" spans="1:11" ht="21.75" customHeight="1">
      <c r="A26" s="40" t="s">
        <v>40</v>
      </c>
      <c r="B26" s="36"/>
      <c r="C26" s="31">
        <v>768573020</v>
      </c>
      <c r="D26" s="31">
        <v>779093220</v>
      </c>
      <c r="E26" s="31">
        <v>736479370</v>
      </c>
      <c r="F26" s="31">
        <v>693828910</v>
      </c>
      <c r="G26" s="13">
        <v>1932000</v>
      </c>
      <c r="H26" s="12">
        <v>35906180</v>
      </c>
      <c r="I26" s="31">
        <f t="shared" si="0"/>
        <v>659854730</v>
      </c>
      <c r="K26" s="38"/>
    </row>
    <row r="27" spans="1:11" ht="21.75" customHeight="1">
      <c r="A27" s="11" t="s">
        <v>22</v>
      </c>
      <c r="B27" s="34"/>
      <c r="C27" s="31">
        <v>50165108</v>
      </c>
      <c r="D27" s="31">
        <v>45713794</v>
      </c>
      <c r="E27" s="31">
        <v>41026646</v>
      </c>
      <c r="F27" s="31">
        <v>36086264</v>
      </c>
      <c r="G27" s="41">
        <v>0</v>
      </c>
      <c r="H27" s="12">
        <v>5207770</v>
      </c>
      <c r="I27" s="31">
        <f t="shared" si="0"/>
        <v>30878494</v>
      </c>
      <c r="K27" s="38"/>
    </row>
    <row r="28" spans="1:11" ht="21.75" customHeight="1">
      <c r="A28" s="11" t="s">
        <v>23</v>
      </c>
      <c r="B28" s="34"/>
      <c r="C28" s="31">
        <v>7421767</v>
      </c>
      <c r="D28" s="31">
        <v>5692235</v>
      </c>
      <c r="E28" s="31">
        <v>3881344</v>
      </c>
      <c r="F28" s="31">
        <v>1985268</v>
      </c>
      <c r="G28" s="41">
        <v>0</v>
      </c>
      <c r="H28" s="13">
        <v>1985268</v>
      </c>
      <c r="I28" s="13" t="s">
        <v>15</v>
      </c>
      <c r="K28" s="38"/>
    </row>
    <row r="29" spans="1:11" ht="21.75" customHeight="1">
      <c r="A29" s="14" t="s">
        <v>24</v>
      </c>
      <c r="B29" s="35"/>
      <c r="C29" s="31">
        <v>128512980</v>
      </c>
      <c r="D29" s="31">
        <v>140109740</v>
      </c>
      <c r="E29" s="31">
        <v>148837400</v>
      </c>
      <c r="F29" s="31">
        <v>171009720</v>
      </c>
      <c r="G29" s="31">
        <v>32888000</v>
      </c>
      <c r="H29" s="13">
        <v>6620920</v>
      </c>
      <c r="I29" s="31">
        <f t="shared" si="0"/>
        <v>197276800</v>
      </c>
      <c r="K29" s="38"/>
    </row>
    <row r="30" spans="1:11" ht="21.75" customHeight="1">
      <c r="A30" s="11" t="s">
        <v>35</v>
      </c>
      <c r="B30" s="35"/>
      <c r="C30" s="31">
        <v>45924000</v>
      </c>
      <c r="D30" s="31">
        <v>43806460</v>
      </c>
      <c r="E30" s="31">
        <v>41387664</v>
      </c>
      <c r="F30" s="31">
        <v>38930863</v>
      </c>
      <c r="G30" s="41">
        <v>0</v>
      </c>
      <c r="H30" s="13">
        <v>2495570</v>
      </c>
      <c r="I30" s="31">
        <f t="shared" si="0"/>
        <v>36435293</v>
      </c>
      <c r="K30" s="38"/>
    </row>
    <row r="31" spans="1:11" ht="21.75" customHeight="1">
      <c r="A31" s="11" t="s">
        <v>34</v>
      </c>
      <c r="B31" s="35"/>
      <c r="C31" s="13" t="s">
        <v>15</v>
      </c>
      <c r="D31" s="31">
        <v>29085000</v>
      </c>
      <c r="E31" s="31">
        <v>83163000</v>
      </c>
      <c r="F31" s="31">
        <v>228829000</v>
      </c>
      <c r="G31" s="13">
        <v>103909000</v>
      </c>
      <c r="H31" s="13" t="s">
        <v>15</v>
      </c>
      <c r="I31" s="31">
        <f>F31+G31-H31</f>
        <v>332738000</v>
      </c>
      <c r="K31" s="38"/>
    </row>
    <row r="32" spans="1:11" ht="21.75" customHeight="1">
      <c r="A32" s="14" t="s">
        <v>25</v>
      </c>
      <c r="B32" s="35"/>
      <c r="C32" s="31">
        <v>15420623</v>
      </c>
      <c r="D32" s="31">
        <v>14205923</v>
      </c>
      <c r="E32" s="31">
        <v>12737565</v>
      </c>
      <c r="F32" s="31">
        <v>11122727</v>
      </c>
      <c r="G32" s="41">
        <v>0</v>
      </c>
      <c r="H32" s="12">
        <v>1677529</v>
      </c>
      <c r="I32" s="31">
        <f t="shared" si="0"/>
        <v>9445198</v>
      </c>
      <c r="K32" s="38"/>
    </row>
    <row r="33" spans="1:11" ht="21.75" customHeight="1">
      <c r="A33" s="11" t="s">
        <v>39</v>
      </c>
      <c r="B33" s="35"/>
      <c r="C33" s="13" t="s">
        <v>15</v>
      </c>
      <c r="D33" s="13" t="s">
        <v>15</v>
      </c>
      <c r="E33" s="13">
        <v>74050000</v>
      </c>
      <c r="F33" s="31">
        <v>74050000</v>
      </c>
      <c r="G33" s="41">
        <v>0</v>
      </c>
      <c r="H33" s="13" t="s">
        <v>15</v>
      </c>
      <c r="I33" s="31">
        <f t="shared" si="0"/>
        <v>74050000</v>
      </c>
      <c r="K33" s="38"/>
    </row>
    <row r="34" spans="1:11" ht="21.75" customHeight="1">
      <c r="A34" s="11" t="s">
        <v>26</v>
      </c>
      <c r="B34" s="34"/>
      <c r="C34" s="31">
        <v>133813705</v>
      </c>
      <c r="D34" s="31">
        <v>132292444</v>
      </c>
      <c r="E34" s="31">
        <v>132999194</v>
      </c>
      <c r="F34" s="31">
        <v>139803665</v>
      </c>
      <c r="G34" s="39">
        <v>7944000</v>
      </c>
      <c r="H34" s="12">
        <v>6388065</v>
      </c>
      <c r="I34" s="31">
        <f t="shared" si="0"/>
        <v>141359600</v>
      </c>
      <c r="K34" s="38"/>
    </row>
    <row r="35" spans="1:11" ht="21.75" customHeight="1">
      <c r="A35" s="27" t="s">
        <v>42</v>
      </c>
      <c r="B35" s="34"/>
      <c r="C35" s="37" t="s">
        <v>15</v>
      </c>
      <c r="D35" s="31">
        <v>1582144</v>
      </c>
      <c r="E35" s="31">
        <v>11442230</v>
      </c>
      <c r="F35" s="31">
        <v>11587746</v>
      </c>
      <c r="G35" s="13" t="s">
        <v>15</v>
      </c>
      <c r="H35" s="13">
        <v>7536009</v>
      </c>
      <c r="I35" s="31">
        <f t="shared" si="0"/>
        <v>4051737</v>
      </c>
      <c r="K35" s="38"/>
    </row>
    <row r="36" spans="1:9" ht="6.75" customHeight="1">
      <c r="A36" s="15"/>
      <c r="B36" s="28"/>
      <c r="C36" s="16"/>
      <c r="D36" s="16"/>
      <c r="E36" s="16"/>
      <c r="F36" s="17"/>
      <c r="G36" s="17"/>
      <c r="H36" s="16"/>
      <c r="I36" s="32"/>
    </row>
    <row r="37" spans="1:2" ht="18" customHeight="1">
      <c r="A37" s="22" t="s">
        <v>27</v>
      </c>
      <c r="B37" s="2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2006-03-20T06:49:20Z</cp:lastPrinted>
  <dcterms:created xsi:type="dcterms:W3CDTF">1998-01-30T12:05:19Z</dcterms:created>
  <dcterms:modified xsi:type="dcterms:W3CDTF">2006-03-20T06:49:34Z</dcterms:modified>
  <cp:category/>
  <cp:version/>
  <cp:contentType/>
  <cp:contentStatus/>
</cp:coreProperties>
</file>