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760" windowHeight="4740" activeTab="0"/>
  </bookViews>
  <sheets>
    <sheet name="N-24-14" sheetId="1" r:id="rId1"/>
  </sheets>
  <definedNames>
    <definedName name="_xlnm.Print_Area" localSheetId="0">'N-24-14'!$A$1:$W$21</definedName>
  </definedNames>
  <calcPr fullCalcOnLoad="1"/>
</workbook>
</file>

<file path=xl/sharedStrings.xml><?xml version="1.0" encoding="utf-8"?>
<sst xmlns="http://schemas.openxmlformats.org/spreadsheetml/2006/main" count="47" uniqueCount="43">
  <si>
    <r>
      <t xml:space="preserve">          </t>
    </r>
    <r>
      <rPr>
        <sz val="14"/>
        <rFont val="ＭＳ 明朝"/>
        <family val="1"/>
      </rPr>
      <t>第１４表</t>
    </r>
  </si>
  <si>
    <t>刑                              法                              犯</t>
  </si>
  <si>
    <t>特     別     法     犯</t>
  </si>
  <si>
    <t>年次</t>
  </si>
  <si>
    <t>総数</t>
  </si>
  <si>
    <t>窃盗</t>
  </si>
  <si>
    <t>詐欺</t>
  </si>
  <si>
    <t>恐喝</t>
  </si>
  <si>
    <t>横領・背任</t>
  </si>
  <si>
    <t>盗品等関係</t>
  </si>
  <si>
    <t>殺人</t>
  </si>
  <si>
    <t>放火</t>
  </si>
  <si>
    <t>その他</t>
  </si>
  <si>
    <t>人</t>
  </si>
  <si>
    <t>-</t>
  </si>
  <si>
    <t>大阪拘置所</t>
  </si>
  <si>
    <t>ア）大阪刑務所</t>
  </si>
  <si>
    <t xml:space="preserve">罪    名    別    新 </t>
  </si>
  <si>
    <t xml:space="preserve"> 受    刑    者    数</t>
  </si>
  <si>
    <t>イ)強盗</t>
  </si>
  <si>
    <t>エ)傷害</t>
  </si>
  <si>
    <t>公職選挙法</t>
  </si>
  <si>
    <t>麻薬及び向精神薬取締法</t>
  </si>
  <si>
    <t>覚せい剤  取 締 法</t>
  </si>
  <si>
    <t>売   春  防止法</t>
  </si>
  <si>
    <t>オ）</t>
  </si>
  <si>
    <t>過失致死傷</t>
  </si>
  <si>
    <t>関する法律</t>
  </si>
  <si>
    <t>等処罰に</t>
  </si>
  <si>
    <t>暴力行為</t>
  </si>
  <si>
    <t>強姦･強制</t>
  </si>
  <si>
    <t>ウ)わいせつ･</t>
  </si>
  <si>
    <t>　わいせつ</t>
  </si>
  <si>
    <t xml:space="preserve">        オ）業務上過失致死傷と重過失致死傷を加えたものである。</t>
  </si>
  <si>
    <t xml:space="preserve">        １）各年末現在における上記第１２表中の収容受刑者に関するものである。　ア）大阪医療刑務支所、堺、岸和田両拘置支所を含む。</t>
  </si>
  <si>
    <t xml:space="preserve">        イ）強盗致死傷、強盗強姦・同致死を含む。　ウ）わいせつ文書頒布等、強制わいせつ致死傷、強姦致死傷を含む。　エ）傷害致死を含む。 </t>
  </si>
  <si>
    <t>-</t>
  </si>
  <si>
    <t xml:space="preserve">  資  料    法務省大臣官房司法法制部司法法制課「矯正統計年報」</t>
  </si>
  <si>
    <t>平成１３年</t>
  </si>
  <si>
    <t xml:space="preserve">           １４</t>
  </si>
  <si>
    <t xml:space="preserve">           １５</t>
  </si>
  <si>
    <t xml:space="preserve">           １６</t>
  </si>
  <si>
    <t>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</si>
</sst>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\ ##0;_ * &quot;-&quot;;_ @_ "/>
    <numFmt numFmtId="179" formatCode="###\ ##0;\-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1" xfId="0" applyBorder="1" applyAlignment="1" quotePrefix="1">
      <alignment horizont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 vertical="top"/>
    </xf>
    <xf numFmtId="0" fontId="0" fillId="0" borderId="0" xfId="0" applyAlignment="1">
      <alignment vertical="top"/>
    </xf>
    <xf numFmtId="0" fontId="0" fillId="0" borderId="4" xfId="0" applyBorder="1" applyAlignment="1" quotePrefix="1">
      <alignment horizontal="left" vertical="top"/>
    </xf>
    <xf numFmtId="0" fontId="0" fillId="0" borderId="4" xfId="0" applyBorder="1" applyAlignment="1">
      <alignment vertical="top"/>
    </xf>
    <xf numFmtId="0" fontId="7" fillId="0" borderId="1" xfId="0" applyFont="1" applyBorder="1" applyAlignment="1" quotePrefix="1">
      <alignment horizontal="center"/>
    </xf>
    <xf numFmtId="0" fontId="0" fillId="0" borderId="3" xfId="0" applyBorder="1" applyAlignment="1">
      <alignment horizontal="centerContinuous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7" fillId="0" borderId="0" xfId="0" applyFont="1" applyBorder="1" applyAlignment="1" quotePrefix="1">
      <alignment horizontal="distributed"/>
    </xf>
    <xf numFmtId="0" fontId="7" fillId="0" borderId="0" xfId="0" applyFont="1" applyBorder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7" fillId="0" borderId="1" xfId="0" applyFont="1" applyBorder="1" applyAlignment="1" quotePrefix="1">
      <alignment horizontal="distributed"/>
    </xf>
    <xf numFmtId="0" fontId="9" fillId="0" borderId="0" xfId="0" applyFont="1" applyAlignment="1" quotePrefix="1">
      <alignment horizontal="left" vertical="top"/>
    </xf>
    <xf numFmtId="0" fontId="9" fillId="0" borderId="4" xfId="0" applyFont="1" applyBorder="1" applyAlignment="1" quotePrefix="1">
      <alignment horizontal="left" vertical="top"/>
    </xf>
    <xf numFmtId="0" fontId="9" fillId="0" borderId="4" xfId="0" applyFont="1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8" fontId="0" fillId="0" borderId="0" xfId="0" applyNumberFormat="1" applyFont="1" applyAlignment="1">
      <alignment horizontal="right"/>
    </xf>
    <xf numFmtId="0" fontId="0" fillId="0" borderId="7" xfId="0" applyBorder="1" applyAlignment="1">
      <alignment horizontal="left" vertical="center" wrapText="1"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centerContinuous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 quotePrefix="1">
      <alignment horizontal="left" vertical="center"/>
    </xf>
    <xf numFmtId="0" fontId="0" fillId="0" borderId="1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 vertical="distributed"/>
    </xf>
    <xf numFmtId="0" fontId="0" fillId="0" borderId="7" xfId="0" applyBorder="1" applyAlignment="1">
      <alignment horizontal="centerContinuous" vertical="center"/>
    </xf>
    <xf numFmtId="41" fontId="0" fillId="0" borderId="0" xfId="0" applyNumberFormat="1" applyFont="1" applyAlignment="1">
      <alignment horizontal="right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 quotePrefix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 quotePrefix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9" fillId="0" borderId="7" xfId="0" applyFont="1" applyBorder="1" applyAlignment="1" quotePrefix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179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horizontal="right"/>
    </xf>
    <xf numFmtId="4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 horizontal="right"/>
    </xf>
    <xf numFmtId="41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0.5" style="0" customWidth="1"/>
    <col min="2" max="2" width="0.4921875" style="0" customWidth="1"/>
    <col min="3" max="4" width="13.59765625" style="0" customWidth="1"/>
    <col min="5" max="7" width="12" style="0" customWidth="1"/>
    <col min="8" max="9" width="11.5" style="0" customWidth="1"/>
    <col min="10" max="10" width="11.59765625" style="0" customWidth="1"/>
    <col min="11" max="11" width="12.59765625" style="0" customWidth="1"/>
    <col min="12" max="19" width="10.8984375" style="0" customWidth="1"/>
    <col min="20" max="20" width="12.19921875" style="0" customWidth="1"/>
    <col min="21" max="23" width="10.8984375" style="0" customWidth="1"/>
  </cols>
  <sheetData>
    <row r="1" spans="1:12" s="13" customFormat="1" ht="21.75" customHeight="1">
      <c r="A1" s="12" t="s">
        <v>0</v>
      </c>
      <c r="B1" s="12"/>
      <c r="K1" s="14" t="s">
        <v>17</v>
      </c>
      <c r="L1" s="15" t="s">
        <v>18</v>
      </c>
    </row>
    <row r="2" spans="1:7" ht="24" customHeight="1">
      <c r="A2" s="1"/>
      <c r="B2" s="1"/>
      <c r="G2" s="2"/>
    </row>
    <row r="3" spans="1:2" s="13" customFormat="1" ht="12" customHeight="1">
      <c r="A3" s="41" t="s">
        <v>34</v>
      </c>
      <c r="B3" s="12"/>
    </row>
    <row r="4" spans="1:2" s="17" customFormat="1" ht="12" customHeight="1">
      <c r="A4" s="29" t="s">
        <v>35</v>
      </c>
      <c r="B4" s="16"/>
    </row>
    <row r="5" spans="1:23" s="17" customFormat="1" ht="15" customHeight="1" thickBot="1">
      <c r="A5" s="30" t="s">
        <v>33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3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6.5" customHeight="1">
      <c r="A6" s="50" t="s">
        <v>3</v>
      </c>
      <c r="B6" s="51"/>
      <c r="C6" s="56" t="s">
        <v>4</v>
      </c>
      <c r="D6" s="21" t="s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21" t="s">
        <v>2</v>
      </c>
      <c r="S6" s="8"/>
      <c r="T6" s="8"/>
      <c r="U6" s="8"/>
      <c r="V6" s="8"/>
      <c r="W6" s="8"/>
    </row>
    <row r="7" spans="1:23" ht="16.5" customHeight="1">
      <c r="A7" s="52"/>
      <c r="B7" s="53"/>
      <c r="C7" s="57"/>
      <c r="D7" s="59" t="s">
        <v>4</v>
      </c>
      <c r="E7" s="59" t="s">
        <v>5</v>
      </c>
      <c r="F7" s="59" t="s">
        <v>19</v>
      </c>
      <c r="G7" s="59" t="s">
        <v>6</v>
      </c>
      <c r="H7" s="59" t="s">
        <v>7</v>
      </c>
      <c r="I7" s="59" t="s">
        <v>8</v>
      </c>
      <c r="J7" s="60" t="s">
        <v>9</v>
      </c>
      <c r="K7" s="48" t="s">
        <v>31</v>
      </c>
      <c r="L7" s="61" t="s">
        <v>20</v>
      </c>
      <c r="M7" s="59" t="s">
        <v>10</v>
      </c>
      <c r="N7" s="59" t="s">
        <v>11</v>
      </c>
      <c r="O7" s="35" t="s">
        <v>25</v>
      </c>
      <c r="P7" s="37" t="s">
        <v>29</v>
      </c>
      <c r="Q7" s="59" t="s">
        <v>12</v>
      </c>
      <c r="R7" s="59" t="s">
        <v>4</v>
      </c>
      <c r="S7" s="65" t="s">
        <v>21</v>
      </c>
      <c r="T7" s="68" t="s">
        <v>22</v>
      </c>
      <c r="U7" s="71" t="s">
        <v>23</v>
      </c>
      <c r="V7" s="71" t="s">
        <v>24</v>
      </c>
      <c r="W7" s="62" t="s">
        <v>12</v>
      </c>
    </row>
    <row r="8" spans="1:23" ht="16.5" customHeight="1">
      <c r="A8" s="52"/>
      <c r="B8" s="53"/>
      <c r="C8" s="57"/>
      <c r="D8" s="57"/>
      <c r="E8" s="57"/>
      <c r="F8" s="57"/>
      <c r="G8" s="57"/>
      <c r="H8" s="57"/>
      <c r="I8" s="57"/>
      <c r="J8" s="57"/>
      <c r="K8" s="38" t="s">
        <v>30</v>
      </c>
      <c r="L8" s="53"/>
      <c r="M8" s="57"/>
      <c r="N8" s="57"/>
      <c r="O8" s="32" t="s">
        <v>26</v>
      </c>
      <c r="P8" s="36" t="s">
        <v>28</v>
      </c>
      <c r="Q8" s="57"/>
      <c r="R8" s="57"/>
      <c r="S8" s="66"/>
      <c r="T8" s="69"/>
      <c r="U8" s="72"/>
      <c r="V8" s="72"/>
      <c r="W8" s="63"/>
    </row>
    <row r="9" spans="1:23" s="3" customFormat="1" ht="16.5" customHeight="1">
      <c r="A9" s="54"/>
      <c r="B9" s="55"/>
      <c r="C9" s="58"/>
      <c r="D9" s="58"/>
      <c r="E9" s="58"/>
      <c r="F9" s="58"/>
      <c r="G9" s="58"/>
      <c r="H9" s="58"/>
      <c r="I9" s="58"/>
      <c r="J9" s="58"/>
      <c r="K9" s="39" t="s">
        <v>32</v>
      </c>
      <c r="L9" s="55"/>
      <c r="M9" s="58"/>
      <c r="N9" s="58"/>
      <c r="O9" s="33"/>
      <c r="P9" s="40" t="s">
        <v>27</v>
      </c>
      <c r="Q9" s="58"/>
      <c r="R9" s="58"/>
      <c r="S9" s="67"/>
      <c r="T9" s="70"/>
      <c r="U9" s="73"/>
      <c r="V9" s="73"/>
      <c r="W9" s="64"/>
    </row>
    <row r="10" spans="2:3" s="3" customFormat="1" ht="18" customHeight="1">
      <c r="B10" s="4"/>
      <c r="C10" s="10" t="s">
        <v>13</v>
      </c>
    </row>
    <row r="11" spans="1:23" ht="18" customHeight="1">
      <c r="A11" s="22" t="s">
        <v>38</v>
      </c>
      <c r="B11" s="5">
        <v>7</v>
      </c>
      <c r="C11" s="34">
        <v>3189</v>
      </c>
      <c r="D11" s="34">
        <v>1784</v>
      </c>
      <c r="E11" s="34">
        <v>817</v>
      </c>
      <c r="F11" s="34">
        <v>200</v>
      </c>
      <c r="G11" s="34">
        <v>166</v>
      </c>
      <c r="H11" s="34">
        <v>84</v>
      </c>
      <c r="I11" s="34">
        <v>19</v>
      </c>
      <c r="J11" s="34">
        <v>2</v>
      </c>
      <c r="K11" s="34">
        <v>92</v>
      </c>
      <c r="L11" s="34">
        <v>152</v>
      </c>
      <c r="M11" s="34">
        <v>79</v>
      </c>
      <c r="N11" s="34">
        <v>31</v>
      </c>
      <c r="O11" s="34">
        <v>36</v>
      </c>
      <c r="P11" s="34">
        <v>22</v>
      </c>
      <c r="Q11" s="34">
        <v>84</v>
      </c>
      <c r="R11" s="34">
        <v>1405</v>
      </c>
      <c r="S11" s="49" t="s">
        <v>36</v>
      </c>
      <c r="T11" s="34">
        <v>29</v>
      </c>
      <c r="U11" s="34">
        <v>1140</v>
      </c>
      <c r="V11" s="34">
        <v>11</v>
      </c>
      <c r="W11" s="34">
        <v>225</v>
      </c>
    </row>
    <row r="12" spans="1:23" ht="18" customHeight="1">
      <c r="A12" s="23" t="s">
        <v>39</v>
      </c>
      <c r="B12" s="27"/>
      <c r="C12" s="34">
        <v>3415</v>
      </c>
      <c r="D12" s="34">
        <v>1899</v>
      </c>
      <c r="E12" s="34">
        <v>800</v>
      </c>
      <c r="F12" s="34">
        <v>193</v>
      </c>
      <c r="G12" s="34">
        <v>190</v>
      </c>
      <c r="H12" s="34">
        <v>68</v>
      </c>
      <c r="I12" s="34">
        <v>34</v>
      </c>
      <c r="J12" s="34">
        <v>3</v>
      </c>
      <c r="K12" s="34">
        <v>76</v>
      </c>
      <c r="L12" s="34">
        <v>186</v>
      </c>
      <c r="M12" s="34">
        <v>98</v>
      </c>
      <c r="N12" s="34">
        <v>33</v>
      </c>
      <c r="O12" s="34">
        <v>62</v>
      </c>
      <c r="P12" s="34">
        <v>31</v>
      </c>
      <c r="Q12" s="34">
        <v>124</v>
      </c>
      <c r="R12" s="34">
        <v>1516</v>
      </c>
      <c r="S12" s="49" t="s">
        <v>14</v>
      </c>
      <c r="T12" s="34">
        <v>7</v>
      </c>
      <c r="U12" s="34">
        <v>1196</v>
      </c>
      <c r="V12" s="34">
        <v>17</v>
      </c>
      <c r="W12" s="34">
        <v>296</v>
      </c>
    </row>
    <row r="13" spans="1:23" ht="18" customHeight="1">
      <c r="A13" s="23" t="s">
        <v>40</v>
      </c>
      <c r="B13" s="27"/>
      <c r="C13" s="34">
        <v>3572</v>
      </c>
      <c r="D13" s="34">
        <v>2104</v>
      </c>
      <c r="E13" s="34">
        <v>908</v>
      </c>
      <c r="F13" s="34">
        <v>218</v>
      </c>
      <c r="G13" s="34">
        <v>184</v>
      </c>
      <c r="H13" s="34">
        <v>75</v>
      </c>
      <c r="I13" s="34">
        <v>38</v>
      </c>
      <c r="J13" s="34">
        <v>8</v>
      </c>
      <c r="K13" s="34">
        <v>93</v>
      </c>
      <c r="L13" s="34">
        <v>198</v>
      </c>
      <c r="M13" s="34">
        <v>103</v>
      </c>
      <c r="N13" s="34">
        <v>33</v>
      </c>
      <c r="O13" s="34">
        <v>81</v>
      </c>
      <c r="P13" s="34">
        <v>18</v>
      </c>
      <c r="Q13" s="34">
        <v>147</v>
      </c>
      <c r="R13" s="34">
        <v>1468</v>
      </c>
      <c r="S13" s="49" t="s">
        <v>14</v>
      </c>
      <c r="T13" s="34">
        <v>8</v>
      </c>
      <c r="U13" s="34">
        <v>1137</v>
      </c>
      <c r="V13" s="34">
        <v>19</v>
      </c>
      <c r="W13" s="34">
        <v>304</v>
      </c>
    </row>
    <row r="14" spans="1:23" s="43" customFormat="1" ht="18" customHeight="1">
      <c r="A14" s="23" t="s">
        <v>41</v>
      </c>
      <c r="B14" s="42"/>
      <c r="C14" s="34">
        <v>3607</v>
      </c>
      <c r="D14" s="34">
        <v>2180</v>
      </c>
      <c r="E14" s="34">
        <v>866</v>
      </c>
      <c r="F14" s="34">
        <v>215</v>
      </c>
      <c r="G14" s="34">
        <v>178</v>
      </c>
      <c r="H14" s="34">
        <v>86</v>
      </c>
      <c r="I14" s="34">
        <v>51</v>
      </c>
      <c r="J14" s="34">
        <v>9</v>
      </c>
      <c r="K14" s="34">
        <v>117</v>
      </c>
      <c r="L14" s="34">
        <v>208</v>
      </c>
      <c r="M14" s="34">
        <v>99</v>
      </c>
      <c r="N14" s="34">
        <v>29</v>
      </c>
      <c r="O14" s="34">
        <v>86</v>
      </c>
      <c r="P14" s="34">
        <v>34</v>
      </c>
      <c r="Q14" s="34">
        <v>202</v>
      </c>
      <c r="R14" s="34">
        <v>1427</v>
      </c>
      <c r="S14" s="49">
        <v>0</v>
      </c>
      <c r="T14" s="34">
        <v>6</v>
      </c>
      <c r="U14" s="34">
        <v>1058</v>
      </c>
      <c r="V14" s="34">
        <v>16</v>
      </c>
      <c r="W14" s="34">
        <v>347</v>
      </c>
    </row>
    <row r="15" spans="1:23" ht="17.25" customHeight="1">
      <c r="A15" s="24"/>
      <c r="B15" s="1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9"/>
      <c r="T15" s="34"/>
      <c r="U15" s="34"/>
      <c r="V15" s="34"/>
      <c r="W15" s="34"/>
    </row>
    <row r="16" spans="1:23" ht="18" customHeight="1">
      <c r="A16" s="25" t="s">
        <v>42</v>
      </c>
      <c r="B16" s="28"/>
      <c r="C16" s="74">
        <f>SUM(C18:C20)</f>
        <v>3591</v>
      </c>
      <c r="D16" s="74">
        <f aca="true" t="shared" si="0" ref="D16:W16">SUM(D18:D20)</f>
        <v>2087</v>
      </c>
      <c r="E16" s="74">
        <f t="shared" si="0"/>
        <v>824</v>
      </c>
      <c r="F16" s="74">
        <f t="shared" si="0"/>
        <v>193</v>
      </c>
      <c r="G16" s="74">
        <f t="shared" si="0"/>
        <v>165</v>
      </c>
      <c r="H16" s="74">
        <f t="shared" si="0"/>
        <v>69</v>
      </c>
      <c r="I16" s="74">
        <f t="shared" si="0"/>
        <v>50</v>
      </c>
      <c r="J16" s="74">
        <f t="shared" si="0"/>
        <v>16</v>
      </c>
      <c r="K16" s="74">
        <f t="shared" si="0"/>
        <v>129</v>
      </c>
      <c r="L16" s="74">
        <f t="shared" si="0"/>
        <v>185</v>
      </c>
      <c r="M16" s="74">
        <f t="shared" si="0"/>
        <v>102</v>
      </c>
      <c r="N16" s="74">
        <f t="shared" si="0"/>
        <v>34</v>
      </c>
      <c r="O16" s="74">
        <f t="shared" si="0"/>
        <v>87</v>
      </c>
      <c r="P16" s="74">
        <f t="shared" si="0"/>
        <v>19</v>
      </c>
      <c r="Q16" s="74">
        <f t="shared" si="0"/>
        <v>214</v>
      </c>
      <c r="R16" s="74">
        <f t="shared" si="0"/>
        <v>1504</v>
      </c>
      <c r="S16" s="75">
        <f t="shared" si="0"/>
        <v>0</v>
      </c>
      <c r="T16" s="74">
        <f t="shared" si="0"/>
        <v>7</v>
      </c>
      <c r="U16" s="74">
        <f t="shared" si="0"/>
        <v>1109</v>
      </c>
      <c r="V16" s="74">
        <f t="shared" si="0"/>
        <v>19</v>
      </c>
      <c r="W16" s="74">
        <f t="shared" si="0"/>
        <v>427</v>
      </c>
    </row>
    <row r="17" spans="1:23" ht="17.25" customHeight="1">
      <c r="A17" s="26"/>
      <c r="B17" s="20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6"/>
      <c r="Q17" s="76"/>
      <c r="R17" s="76"/>
      <c r="S17" s="78"/>
      <c r="T17" s="76"/>
      <c r="U17" s="76"/>
      <c r="V17" s="76"/>
      <c r="W17" s="76"/>
    </row>
    <row r="18" spans="1:23" ht="18" customHeight="1">
      <c r="A18" s="22" t="s">
        <v>15</v>
      </c>
      <c r="B18" s="5"/>
      <c r="C18" s="79">
        <f>D18+R18</f>
        <v>3155</v>
      </c>
      <c r="D18" s="79">
        <f>SUM(E18:Q18)</f>
        <v>1847</v>
      </c>
      <c r="E18" s="77">
        <v>701</v>
      </c>
      <c r="F18" s="77">
        <v>176</v>
      </c>
      <c r="G18" s="77">
        <v>158</v>
      </c>
      <c r="H18" s="77">
        <v>61</v>
      </c>
      <c r="I18" s="77">
        <v>45</v>
      </c>
      <c r="J18" s="77">
        <v>13</v>
      </c>
      <c r="K18" s="77">
        <v>115</v>
      </c>
      <c r="L18" s="77">
        <v>167</v>
      </c>
      <c r="M18" s="77">
        <v>100</v>
      </c>
      <c r="N18" s="77">
        <v>31</v>
      </c>
      <c r="O18" s="77">
        <v>72</v>
      </c>
      <c r="P18" s="77">
        <v>17</v>
      </c>
      <c r="Q18" s="77">
        <v>191</v>
      </c>
      <c r="R18" s="79">
        <f>SUM(S18:W18)</f>
        <v>1308</v>
      </c>
      <c r="S18" s="80">
        <v>0</v>
      </c>
      <c r="T18" s="77">
        <v>7</v>
      </c>
      <c r="U18" s="77">
        <v>978</v>
      </c>
      <c r="V18" s="77">
        <v>19</v>
      </c>
      <c r="W18" s="77">
        <v>304</v>
      </c>
    </row>
    <row r="19" spans="1:23" ht="18" customHeight="1">
      <c r="A19" s="22" t="s">
        <v>16</v>
      </c>
      <c r="B19" s="5"/>
      <c r="C19" s="79">
        <f>D19+R19</f>
        <v>436</v>
      </c>
      <c r="D19" s="79">
        <f>SUM(E19:Q19)</f>
        <v>240</v>
      </c>
      <c r="E19" s="46">
        <v>123</v>
      </c>
      <c r="F19" s="46">
        <v>17</v>
      </c>
      <c r="G19" s="46">
        <v>7</v>
      </c>
      <c r="H19" s="46">
        <v>8</v>
      </c>
      <c r="I19" s="46">
        <v>5</v>
      </c>
      <c r="J19" s="47">
        <v>3</v>
      </c>
      <c r="K19" s="46">
        <v>14</v>
      </c>
      <c r="L19" s="46">
        <v>18</v>
      </c>
      <c r="M19" s="46">
        <v>2</v>
      </c>
      <c r="N19" s="46">
        <v>3</v>
      </c>
      <c r="O19" s="46">
        <v>15</v>
      </c>
      <c r="P19" s="46">
        <v>2</v>
      </c>
      <c r="Q19" s="46">
        <v>23</v>
      </c>
      <c r="R19" s="79">
        <f>SUM(S19:W19)</f>
        <v>196</v>
      </c>
      <c r="S19" s="80">
        <v>0</v>
      </c>
      <c r="T19" s="81">
        <v>0</v>
      </c>
      <c r="U19" s="46">
        <v>131</v>
      </c>
      <c r="V19" s="81">
        <v>0</v>
      </c>
      <c r="W19" s="46">
        <v>65</v>
      </c>
    </row>
    <row r="20" spans="1:23" ht="3" customHeight="1">
      <c r="A20" s="7"/>
      <c r="B20" s="6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>
        <v>58</v>
      </c>
    </row>
    <row r="21" spans="1:2" ht="18" customHeight="1">
      <c r="A21" s="1" t="s">
        <v>37</v>
      </c>
      <c r="B21" s="1"/>
    </row>
  </sheetData>
  <mergeCells count="19">
    <mergeCell ref="Q7:Q9"/>
    <mergeCell ref="R7:R9"/>
    <mergeCell ref="W7:W9"/>
    <mergeCell ref="S7:S9"/>
    <mergeCell ref="T7:T9"/>
    <mergeCell ref="U7:U9"/>
    <mergeCell ref="V7:V9"/>
    <mergeCell ref="J7:J9"/>
    <mergeCell ref="L7:L9"/>
    <mergeCell ref="M7:M9"/>
    <mergeCell ref="N7:N9"/>
    <mergeCell ref="F7:F9"/>
    <mergeCell ref="G7:G9"/>
    <mergeCell ref="H7:H9"/>
    <mergeCell ref="I7:I9"/>
    <mergeCell ref="A6:B9"/>
    <mergeCell ref="C6:C9"/>
    <mergeCell ref="D7:D9"/>
    <mergeCell ref="E7:E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2006-12-27T08:15:14Z</cp:lastPrinted>
  <dcterms:created xsi:type="dcterms:W3CDTF">2002-03-27T15:00:00Z</dcterms:created>
  <dcterms:modified xsi:type="dcterms:W3CDTF">2007-01-16T02:29:08Z</dcterms:modified>
  <cp:category/>
  <cp:version/>
  <cp:contentType/>
  <cp:contentStatus/>
</cp:coreProperties>
</file>